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9 класс" sheetId="2" r:id="rId1"/>
    <sheet name="10 класс" sheetId="3" r:id="rId2"/>
    <sheet name="11 класс" sheetId="4" r:id="rId3"/>
  </sheets>
  <calcPr calcId="125725"/>
</workbook>
</file>

<file path=xl/calcChain.xml><?xml version="1.0" encoding="utf-8"?>
<calcChain xmlns="http://schemas.openxmlformats.org/spreadsheetml/2006/main">
  <c r="K7" i="2"/>
  <c r="L18" i="3"/>
  <c r="K16" i="2"/>
  <c r="K17"/>
  <c r="K6"/>
  <c r="K8"/>
  <c r="K9"/>
  <c r="K10"/>
  <c r="K11"/>
  <c r="K12"/>
  <c r="K13"/>
  <c r="K14"/>
  <c r="K15"/>
  <c r="K8" i="3"/>
  <c r="K9"/>
  <c r="K6"/>
  <c r="K12"/>
  <c r="K16"/>
  <c r="K7"/>
  <c r="K11"/>
  <c r="K13"/>
  <c r="K17"/>
  <c r="K14"/>
  <c r="K15"/>
  <c r="K10"/>
  <c r="K10" i="4"/>
  <c r="K20"/>
  <c r="K7"/>
  <c r="K11"/>
  <c r="K19"/>
  <c r="K8"/>
  <c r="K16"/>
  <c r="K14"/>
  <c r="K9"/>
  <c r="K12"/>
  <c r="K15"/>
  <c r="K18"/>
  <c r="K17"/>
  <c r="K13"/>
  <c r="K6"/>
</calcChain>
</file>

<file path=xl/sharedStrings.xml><?xml version="1.0" encoding="utf-8"?>
<sst xmlns="http://schemas.openxmlformats.org/spreadsheetml/2006/main" count="266" uniqueCount="153">
  <si>
    <t>№</t>
  </si>
  <si>
    <t>фамилия</t>
  </si>
  <si>
    <t>имя</t>
  </si>
  <si>
    <t>отчество</t>
  </si>
  <si>
    <t>ОУ</t>
  </si>
  <si>
    <t>город\район</t>
  </si>
  <si>
    <t>шифр</t>
  </si>
  <si>
    <t>сумма баллов</t>
  </si>
  <si>
    <t>рейтинг</t>
  </si>
  <si>
    <t>тип диплома</t>
  </si>
  <si>
    <t>Н.Ю. Манышева</t>
  </si>
  <si>
    <t>кл</t>
  </si>
  <si>
    <t>Туры</t>
  </si>
  <si>
    <t>Члены жюри:</t>
  </si>
  <si>
    <t>Председатель жюри: _____________________/</t>
  </si>
  <si>
    <t>Результаты  регионального этапа Всероссийской олимпиады школьников 2017 г.  по ЛИТЕРАТУРЕ  9 класс</t>
  </si>
  <si>
    <t>дата проведения: 13, 14 января 2017 г.</t>
  </si>
  <si>
    <t>Результаты  регионального этапа Всероссийской олимпиады школьников 2017 г.  по ЛИТЕРАТУРЕ  10 класс</t>
  </si>
  <si>
    <t xml:space="preserve">Результаты  регионального этапа Всероссийской олимпиады школьников 2017г.  по ЛИТЕРАТУРЕ 11 класс  </t>
  </si>
  <si>
    <t>Александова</t>
  </si>
  <si>
    <t>Анфиса</t>
  </si>
  <si>
    <t>Бобкова</t>
  </si>
  <si>
    <t>Ульяна</t>
  </si>
  <si>
    <t>Власова</t>
  </si>
  <si>
    <t>Ирина</t>
  </si>
  <si>
    <t>Александровна</t>
  </si>
  <si>
    <t>Катасонова</t>
  </si>
  <si>
    <t>Алина</t>
  </si>
  <si>
    <t>Котельникова</t>
  </si>
  <si>
    <t>Анастасия</t>
  </si>
  <si>
    <t>Михайлова</t>
  </si>
  <si>
    <t>Милана</t>
  </si>
  <si>
    <t>Рубашанова</t>
  </si>
  <si>
    <t>Андреина</t>
  </si>
  <si>
    <t>Тесленко</t>
  </si>
  <si>
    <t>Дарья</t>
  </si>
  <si>
    <t>Тимофеева</t>
  </si>
  <si>
    <t>Анна</t>
  </si>
  <si>
    <t>Черникова</t>
  </si>
  <si>
    <t>Шаповалова</t>
  </si>
  <si>
    <t>Наталья</t>
  </si>
  <si>
    <t>Павловна</t>
  </si>
  <si>
    <t>МБОУ "Гимназия №27"</t>
  </si>
  <si>
    <t>г.Барнаул</t>
  </si>
  <si>
    <t>МБОУ "Гимназия №166"</t>
  </si>
  <si>
    <t>г.Новоалтайск</t>
  </si>
  <si>
    <t>МБОУ "СОШ № 17"</t>
  </si>
  <si>
    <t>г.Бийск</t>
  </si>
  <si>
    <t xml:space="preserve">МБОУ "СОШ" </t>
  </si>
  <si>
    <t>Курьинский район</t>
  </si>
  <si>
    <t>МБОУ "Гимназия №85"</t>
  </si>
  <si>
    <t>МБОУ "Гимназия №40"</t>
  </si>
  <si>
    <t>г.Белокуриха</t>
  </si>
  <si>
    <t>МБОУ "Гимназия № 22"</t>
  </si>
  <si>
    <t>МБОУ  "Побединская СОШ"</t>
  </si>
  <si>
    <t>Целинный район</t>
  </si>
  <si>
    <t>МБОУ "Гимназия № 1"</t>
  </si>
  <si>
    <t>Барсукова</t>
  </si>
  <si>
    <t>Арина</t>
  </si>
  <si>
    <t>Булдукян</t>
  </si>
  <si>
    <t>Полина</t>
  </si>
  <si>
    <t>Вебер</t>
  </si>
  <si>
    <t>Вервайн</t>
  </si>
  <si>
    <t>Татьяна</t>
  </si>
  <si>
    <t>Видякова</t>
  </si>
  <si>
    <t>Кузнецов</t>
  </si>
  <si>
    <t>Донат</t>
  </si>
  <si>
    <t>Лаврова</t>
  </si>
  <si>
    <t>Олеся</t>
  </si>
  <si>
    <t>Логункова</t>
  </si>
  <si>
    <t>Софья</t>
  </si>
  <si>
    <t>Мячин</t>
  </si>
  <si>
    <t>Сергей</t>
  </si>
  <si>
    <t>Потапова</t>
  </si>
  <si>
    <t>Юлия</t>
  </si>
  <si>
    <t>Ромашкина</t>
  </si>
  <si>
    <t>Усольцева</t>
  </si>
  <si>
    <t>Шокина</t>
  </si>
  <si>
    <t>КГБОУ "АКПЛ"</t>
  </si>
  <si>
    <t>МБОУ "Лицей №112"</t>
  </si>
  <si>
    <t>МБОУ "Лицей №124"</t>
  </si>
  <si>
    <t xml:space="preserve">МБОУ "СОШ № 127" </t>
  </si>
  <si>
    <t>МБОУ "Лицей №122"</t>
  </si>
  <si>
    <t>МКОУ "Михайловская СОШ №1"</t>
  </si>
  <si>
    <t>Михайловский район</t>
  </si>
  <si>
    <t>МБОУ "Кытмановская СОШ №1"</t>
  </si>
  <si>
    <t>Кытмановский район</t>
  </si>
  <si>
    <t>МБОУ "Лицей №73"</t>
  </si>
  <si>
    <t xml:space="preserve">МБОУ "Курьинская СОШ" им. М.Т. Калашникова </t>
  </si>
  <si>
    <t>МБОУ "СОШ" ГО ЗАТО Сибирский</t>
  </si>
  <si>
    <t>ЗАТО Сибирский</t>
  </si>
  <si>
    <t>Боднар</t>
  </si>
  <si>
    <t xml:space="preserve">Борзова </t>
  </si>
  <si>
    <t>Оксана</t>
  </si>
  <si>
    <t>Гербер</t>
  </si>
  <si>
    <t>Ангелина</t>
  </si>
  <si>
    <t>Корнева</t>
  </si>
  <si>
    <t>Екатерина</t>
  </si>
  <si>
    <t>Костюкова</t>
  </si>
  <si>
    <t xml:space="preserve">Куличкова </t>
  </si>
  <si>
    <t xml:space="preserve">Куприянова </t>
  </si>
  <si>
    <t>Молодов</t>
  </si>
  <si>
    <t>Иван</t>
  </si>
  <si>
    <t>Недошивко</t>
  </si>
  <si>
    <t>Никулина</t>
  </si>
  <si>
    <t>Ольга</t>
  </si>
  <si>
    <t>Пантелеева</t>
  </si>
  <si>
    <t>Пономарёва</t>
  </si>
  <si>
    <t>Елизавета</t>
  </si>
  <si>
    <t>Соколова</t>
  </si>
  <si>
    <t xml:space="preserve"> Анна</t>
  </si>
  <si>
    <t>Худякова</t>
  </si>
  <si>
    <t>Валерия</t>
  </si>
  <si>
    <t>Шмидт</t>
  </si>
  <si>
    <t>МБОУ "СОШ №127"</t>
  </si>
  <si>
    <t>МБОУ "СОШ №5"</t>
  </si>
  <si>
    <t>Тальменский район</t>
  </si>
  <si>
    <t>Алтайский район</t>
  </si>
  <si>
    <t>КГБОУ "Бийский лицей-интернат Алтайского края"</t>
  </si>
  <si>
    <t>МБОУ "СОШ №117"</t>
  </si>
  <si>
    <t>МБОУ "СОШ №114"</t>
  </si>
  <si>
    <t>МБОУ "Тальменская СОШ №1"</t>
  </si>
  <si>
    <t>МБОУ "СОШ № 2"</t>
  </si>
  <si>
    <t>г.Алейск</t>
  </si>
  <si>
    <t>МБОУ "СОШ №14"</t>
  </si>
  <si>
    <t>г.Яровое</t>
  </si>
  <si>
    <t>МБОУ "Панкрушихинская СОШ"</t>
  </si>
  <si>
    <t>Панкрушихинский район</t>
  </si>
  <si>
    <t>МКОУ "Краснознаменская СОШ"</t>
  </si>
  <si>
    <t>Андреевна</t>
  </si>
  <si>
    <t>Сергеевна</t>
  </si>
  <si>
    <t>Олеговна</t>
  </si>
  <si>
    <t>Вячеславовна</t>
  </si>
  <si>
    <t>Владимировна</t>
  </si>
  <si>
    <t>Петровна</t>
  </si>
  <si>
    <t>Максимовна</t>
  </si>
  <si>
    <t>Дмитриевна</t>
  </si>
  <si>
    <t>Андреевич</t>
  </si>
  <si>
    <t>Ивановна</t>
  </si>
  <si>
    <t>Сергеевич</t>
  </si>
  <si>
    <t>Эдуардовна</t>
  </si>
  <si>
    <t>Алексеевна</t>
  </si>
  <si>
    <t>Евгеньевна</t>
  </si>
  <si>
    <t>Викторовна</t>
  </si>
  <si>
    <t>Константиновна</t>
  </si>
  <si>
    <t>Еврентьевна</t>
  </si>
  <si>
    <t>Витальевна</t>
  </si>
  <si>
    <t>Михайловна</t>
  </si>
  <si>
    <t>Антониевна</t>
  </si>
  <si>
    <t>МБОУ "Гимназия №123</t>
  </si>
  <si>
    <t>победитель</t>
  </si>
  <si>
    <t>призер</t>
  </si>
  <si>
    <t>нет</t>
  </si>
</sst>
</file>

<file path=xl/styles.xml><?xml version="1.0" encoding="utf-8"?>
<styleSheet xmlns="http://schemas.openxmlformats.org/spreadsheetml/2006/main">
  <numFmts count="1">
    <numFmt numFmtId="164" formatCode="000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/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/>
    </xf>
    <xf numFmtId="164" fontId="0" fillId="0" borderId="1" xfId="0" applyNumberFormat="1" applyBorder="1"/>
    <xf numFmtId="0" fontId="2" fillId="0" borderId="0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/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J13" sqref="J13"/>
    </sheetView>
  </sheetViews>
  <sheetFormatPr defaultRowHeight="15"/>
  <cols>
    <col min="1" max="1" width="3.85546875" customWidth="1"/>
    <col min="2" max="2" width="6.7109375" customWidth="1"/>
    <col min="3" max="3" width="15" customWidth="1"/>
    <col min="4" max="4" width="12.28515625" customWidth="1"/>
    <col min="5" max="5" width="16.28515625" customWidth="1"/>
    <col min="6" max="6" width="4.85546875" customWidth="1"/>
    <col min="7" max="7" width="29.28515625" customWidth="1"/>
    <col min="8" max="8" width="19.5703125" customWidth="1"/>
    <col min="9" max="9" width="4.5703125" customWidth="1"/>
    <col min="10" max="10" width="6.42578125" customWidth="1"/>
    <col min="11" max="11" width="8.7109375" customWidth="1"/>
    <col min="12" max="12" width="5.5703125" customWidth="1"/>
    <col min="13" max="13" width="11.85546875" style="7" customWidth="1"/>
  </cols>
  <sheetData>
    <row r="1" spans="1:13" ht="18.7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5"/>
    </row>
    <row r="2" spans="1:13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3">
      <c r="A3" s="28" t="s">
        <v>16</v>
      </c>
      <c r="B3" s="28"/>
      <c r="C3" s="28"/>
      <c r="D3" s="28"/>
      <c r="E3" s="28"/>
      <c r="F3" s="25"/>
      <c r="G3" s="25"/>
      <c r="H3" s="25"/>
      <c r="I3" s="72"/>
      <c r="J3" s="72"/>
      <c r="K3" s="25"/>
      <c r="L3" s="25"/>
      <c r="M3" s="3"/>
    </row>
    <row r="4" spans="1:13">
      <c r="A4" s="74" t="s">
        <v>0</v>
      </c>
      <c r="B4" s="74" t="s">
        <v>6</v>
      </c>
      <c r="C4" s="74" t="s">
        <v>1</v>
      </c>
      <c r="D4" s="74" t="s">
        <v>2</v>
      </c>
      <c r="E4" s="74" t="s">
        <v>3</v>
      </c>
      <c r="F4" s="74" t="s">
        <v>11</v>
      </c>
      <c r="G4" s="74" t="s">
        <v>4</v>
      </c>
      <c r="H4" s="76" t="s">
        <v>5</v>
      </c>
      <c r="I4" s="81" t="s">
        <v>12</v>
      </c>
      <c r="J4" s="82"/>
      <c r="K4" s="78" t="s">
        <v>7</v>
      </c>
      <c r="L4" s="79" t="s">
        <v>8</v>
      </c>
      <c r="M4" s="71" t="s">
        <v>9</v>
      </c>
    </row>
    <row r="5" spans="1:13">
      <c r="A5" s="75"/>
      <c r="B5" s="75"/>
      <c r="C5" s="75"/>
      <c r="D5" s="75"/>
      <c r="E5" s="75"/>
      <c r="F5" s="75"/>
      <c r="G5" s="75"/>
      <c r="H5" s="77"/>
      <c r="I5" s="29">
        <v>1</v>
      </c>
      <c r="J5" s="29">
        <v>2</v>
      </c>
      <c r="K5" s="74"/>
      <c r="L5" s="80"/>
      <c r="M5" s="71"/>
    </row>
    <row r="6" spans="1:13" ht="17.100000000000001" customHeight="1">
      <c r="A6" s="31">
        <v>1</v>
      </c>
      <c r="B6" s="55">
        <v>309</v>
      </c>
      <c r="C6" s="42" t="s">
        <v>23</v>
      </c>
      <c r="D6" s="42" t="s">
        <v>24</v>
      </c>
      <c r="E6" s="42" t="s">
        <v>25</v>
      </c>
      <c r="F6" s="44">
        <v>9</v>
      </c>
      <c r="G6" s="42" t="s">
        <v>44</v>
      </c>
      <c r="H6" s="42" t="s">
        <v>45</v>
      </c>
      <c r="I6" s="63">
        <v>45</v>
      </c>
      <c r="J6" s="63">
        <v>55.5</v>
      </c>
      <c r="K6" s="90">
        <f>SUM(I6:J6)</f>
        <v>100.5</v>
      </c>
      <c r="L6" s="63">
        <v>1</v>
      </c>
      <c r="M6" s="23" t="s">
        <v>150</v>
      </c>
    </row>
    <row r="7" spans="1:13" ht="17.100000000000001" customHeight="1">
      <c r="A7" s="31">
        <v>2</v>
      </c>
      <c r="B7" s="55">
        <v>409</v>
      </c>
      <c r="C7" s="43" t="s">
        <v>26</v>
      </c>
      <c r="D7" s="43" t="s">
        <v>27</v>
      </c>
      <c r="E7" s="43" t="s">
        <v>129</v>
      </c>
      <c r="F7" s="45">
        <v>9</v>
      </c>
      <c r="G7" s="43" t="s">
        <v>46</v>
      </c>
      <c r="H7" s="43" t="s">
        <v>47</v>
      </c>
      <c r="I7" s="63">
        <v>60</v>
      </c>
      <c r="J7" s="63">
        <v>39</v>
      </c>
      <c r="K7" s="90">
        <f t="shared" ref="K7" si="0">SUM(I7:J7)</f>
        <v>99</v>
      </c>
      <c r="L7" s="63">
        <v>2</v>
      </c>
      <c r="M7" s="23" t="s">
        <v>151</v>
      </c>
    </row>
    <row r="8" spans="1:13" ht="17.100000000000001" customHeight="1">
      <c r="A8" s="31">
        <v>3</v>
      </c>
      <c r="B8" s="55">
        <v>909</v>
      </c>
      <c r="C8" s="43" t="s">
        <v>36</v>
      </c>
      <c r="D8" s="43" t="s">
        <v>37</v>
      </c>
      <c r="E8" s="43" t="s">
        <v>132</v>
      </c>
      <c r="F8" s="45">
        <v>9</v>
      </c>
      <c r="G8" s="43" t="s">
        <v>53</v>
      </c>
      <c r="H8" s="42" t="s">
        <v>43</v>
      </c>
      <c r="I8" s="63">
        <v>44</v>
      </c>
      <c r="J8" s="63">
        <v>39</v>
      </c>
      <c r="K8" s="90">
        <f>SUM(I8:J8)</f>
        <v>83</v>
      </c>
      <c r="L8" s="63">
        <v>3</v>
      </c>
      <c r="M8" s="23"/>
    </row>
    <row r="9" spans="1:13" ht="17.100000000000001" customHeight="1">
      <c r="A9" s="31">
        <v>4</v>
      </c>
      <c r="B9" s="55">
        <v>609</v>
      </c>
      <c r="C9" s="42" t="s">
        <v>30</v>
      </c>
      <c r="D9" s="42" t="s">
        <v>31</v>
      </c>
      <c r="E9" s="42" t="s">
        <v>131</v>
      </c>
      <c r="F9" s="44">
        <v>9</v>
      </c>
      <c r="G9" s="42" t="s">
        <v>50</v>
      </c>
      <c r="H9" s="42" t="s">
        <v>43</v>
      </c>
      <c r="I9" s="63">
        <v>54</v>
      </c>
      <c r="J9" s="63">
        <v>27.5</v>
      </c>
      <c r="K9" s="90">
        <f>SUM(I9:J9)</f>
        <v>81.5</v>
      </c>
      <c r="L9" s="63">
        <v>4</v>
      </c>
      <c r="M9" s="23"/>
    </row>
    <row r="10" spans="1:13" ht="17.100000000000001" customHeight="1">
      <c r="A10" s="31">
        <v>5</v>
      </c>
      <c r="B10" s="55">
        <v>509</v>
      </c>
      <c r="C10" s="43" t="s">
        <v>28</v>
      </c>
      <c r="D10" s="43" t="s">
        <v>29</v>
      </c>
      <c r="E10" s="43" t="s">
        <v>130</v>
      </c>
      <c r="F10" s="45">
        <v>9</v>
      </c>
      <c r="G10" s="43" t="s">
        <v>48</v>
      </c>
      <c r="H10" s="42" t="s">
        <v>49</v>
      </c>
      <c r="I10" s="63">
        <v>57</v>
      </c>
      <c r="J10" s="63">
        <v>23.5</v>
      </c>
      <c r="K10" s="90">
        <f>SUM(I10:J10)</f>
        <v>80.5</v>
      </c>
      <c r="L10" s="63">
        <v>5</v>
      </c>
      <c r="M10" s="23"/>
    </row>
    <row r="11" spans="1:13" ht="17.100000000000001" customHeight="1">
      <c r="A11" s="31">
        <v>6</v>
      </c>
      <c r="B11" s="55">
        <v>209</v>
      </c>
      <c r="C11" s="43" t="s">
        <v>21</v>
      </c>
      <c r="D11" s="42" t="s">
        <v>22</v>
      </c>
      <c r="E11" s="43" t="s">
        <v>129</v>
      </c>
      <c r="F11" s="45">
        <v>9</v>
      </c>
      <c r="G11" s="43" t="s">
        <v>44</v>
      </c>
      <c r="H11" s="43" t="s">
        <v>45</v>
      </c>
      <c r="I11" s="63">
        <v>41</v>
      </c>
      <c r="J11" s="63">
        <v>26</v>
      </c>
      <c r="K11" s="90">
        <f>SUM(I11:J11)</f>
        <v>67</v>
      </c>
      <c r="L11" s="63">
        <v>6</v>
      </c>
      <c r="M11" s="23"/>
    </row>
    <row r="12" spans="1:13" ht="17.100000000000001" customHeight="1">
      <c r="A12" s="31">
        <v>7</v>
      </c>
      <c r="B12" s="55">
        <v>709</v>
      </c>
      <c r="C12" s="42" t="s">
        <v>32</v>
      </c>
      <c r="D12" s="42" t="s">
        <v>33</v>
      </c>
      <c r="E12" s="43" t="s">
        <v>129</v>
      </c>
      <c r="F12" s="45">
        <v>9</v>
      </c>
      <c r="G12" s="43" t="s">
        <v>51</v>
      </c>
      <c r="H12" s="42" t="s">
        <v>43</v>
      </c>
      <c r="I12" s="63">
        <v>32</v>
      </c>
      <c r="J12" s="63">
        <v>33</v>
      </c>
      <c r="K12" s="90">
        <f>SUM(I12:J12)</f>
        <v>65</v>
      </c>
      <c r="L12" s="63">
        <v>7</v>
      </c>
      <c r="M12" s="23"/>
    </row>
    <row r="13" spans="1:13" ht="17.100000000000001" customHeight="1">
      <c r="A13" s="31">
        <v>8</v>
      </c>
      <c r="B13" s="55">
        <v>1009</v>
      </c>
      <c r="C13" s="48" t="s">
        <v>38</v>
      </c>
      <c r="D13" s="48" t="s">
        <v>29</v>
      </c>
      <c r="E13" s="48" t="s">
        <v>133</v>
      </c>
      <c r="F13" s="49">
        <v>9</v>
      </c>
      <c r="G13" s="48" t="s">
        <v>54</v>
      </c>
      <c r="H13" s="48" t="s">
        <v>55</v>
      </c>
      <c r="I13" s="63">
        <v>41</v>
      </c>
      <c r="J13" s="63">
        <v>20</v>
      </c>
      <c r="K13" s="90">
        <f>SUM(I13:J13)</f>
        <v>61</v>
      </c>
      <c r="L13" s="63">
        <v>8</v>
      </c>
      <c r="M13" s="23"/>
    </row>
    <row r="14" spans="1:13" ht="17.100000000000001" customHeight="1">
      <c r="A14" s="31">
        <v>9</v>
      </c>
      <c r="B14" s="55">
        <v>109</v>
      </c>
      <c r="C14" s="42" t="s">
        <v>19</v>
      </c>
      <c r="D14" s="42" t="s">
        <v>20</v>
      </c>
      <c r="E14" s="42" t="s">
        <v>129</v>
      </c>
      <c r="F14" s="44">
        <v>9</v>
      </c>
      <c r="G14" s="42" t="s">
        <v>42</v>
      </c>
      <c r="H14" s="42" t="s">
        <v>43</v>
      </c>
      <c r="I14" s="63">
        <v>33</v>
      </c>
      <c r="J14" s="63">
        <v>26</v>
      </c>
      <c r="K14" s="90">
        <f>SUM(I14:J14)</f>
        <v>59</v>
      </c>
      <c r="L14" s="63">
        <v>9</v>
      </c>
      <c r="M14" s="23"/>
    </row>
    <row r="15" spans="1:13" ht="17.100000000000001" customHeight="1">
      <c r="A15" s="31">
        <v>10</v>
      </c>
      <c r="B15" s="57">
        <v>4212</v>
      </c>
      <c r="C15" s="57" t="s">
        <v>104</v>
      </c>
      <c r="D15" s="57" t="s">
        <v>63</v>
      </c>
      <c r="E15" s="57" t="s">
        <v>148</v>
      </c>
      <c r="F15" s="58">
        <v>9</v>
      </c>
      <c r="G15" s="57" t="s">
        <v>149</v>
      </c>
      <c r="H15" s="57" t="s">
        <v>43</v>
      </c>
      <c r="I15" s="63">
        <v>15</v>
      </c>
      <c r="J15" s="63">
        <v>22.5</v>
      </c>
      <c r="K15" s="91">
        <f>SUM(I15:J15)</f>
        <v>37.5</v>
      </c>
      <c r="L15" s="63">
        <v>10</v>
      </c>
      <c r="M15" s="5"/>
    </row>
    <row r="16" spans="1:13" ht="17.100000000000001" customHeight="1">
      <c r="A16" s="31">
        <v>11</v>
      </c>
      <c r="B16" s="55">
        <v>809</v>
      </c>
      <c r="C16" s="43" t="s">
        <v>34</v>
      </c>
      <c r="D16" s="43" t="s">
        <v>35</v>
      </c>
      <c r="E16" s="43"/>
      <c r="F16" s="45">
        <v>9</v>
      </c>
      <c r="G16" s="43" t="s">
        <v>46</v>
      </c>
      <c r="H16" s="43" t="s">
        <v>52</v>
      </c>
      <c r="I16" s="90" t="s">
        <v>152</v>
      </c>
      <c r="J16" s="90" t="s">
        <v>152</v>
      </c>
      <c r="K16" s="90">
        <f>SUM(I16:J16)</f>
        <v>0</v>
      </c>
      <c r="L16" s="63"/>
      <c r="M16" s="23"/>
    </row>
    <row r="17" spans="1:13" ht="15.75">
      <c r="A17" s="31">
        <v>12</v>
      </c>
      <c r="B17" s="55">
        <v>1109</v>
      </c>
      <c r="C17" s="42" t="s">
        <v>39</v>
      </c>
      <c r="D17" s="42" t="s">
        <v>40</v>
      </c>
      <c r="E17" s="42" t="s">
        <v>41</v>
      </c>
      <c r="F17" s="44">
        <v>9</v>
      </c>
      <c r="G17" s="42" t="s">
        <v>56</v>
      </c>
      <c r="H17" s="42" t="s">
        <v>47</v>
      </c>
      <c r="I17" s="90" t="s">
        <v>152</v>
      </c>
      <c r="J17" s="90" t="s">
        <v>152</v>
      </c>
      <c r="K17" s="90">
        <f>SUM(I17:J17)</f>
        <v>0</v>
      </c>
      <c r="L17" s="63"/>
      <c r="M17" s="23"/>
    </row>
    <row r="18" spans="1:13">
      <c r="A18" s="1"/>
      <c r="B18" s="1"/>
      <c r="C18" s="1"/>
      <c r="D18" s="1"/>
      <c r="E18" s="1"/>
      <c r="F18" s="1"/>
      <c r="G18" s="1"/>
      <c r="H18" s="1"/>
      <c r="I18" s="6"/>
      <c r="J18" s="6"/>
      <c r="K18" s="7"/>
      <c r="L18" s="7"/>
    </row>
    <row r="19" spans="1:13">
      <c r="A19" s="1"/>
      <c r="B19" s="1"/>
      <c r="C19" s="1"/>
      <c r="D19" s="1"/>
      <c r="E19" s="1"/>
      <c r="F19" s="1"/>
      <c r="G19" s="1"/>
      <c r="H19" s="1"/>
      <c r="I19" s="6"/>
      <c r="J19" s="6"/>
      <c r="K19" s="7"/>
      <c r="L19" s="7"/>
    </row>
    <row r="20" spans="1:13">
      <c r="A20" s="1"/>
      <c r="B20" s="1"/>
      <c r="C20" s="1" t="s">
        <v>14</v>
      </c>
      <c r="D20" s="1"/>
      <c r="E20" s="73" t="s">
        <v>10</v>
      </c>
      <c r="F20" s="73"/>
      <c r="G20" s="73"/>
      <c r="H20" s="1"/>
    </row>
    <row r="21" spans="1:13">
      <c r="A21" s="1"/>
      <c r="B21" s="1"/>
      <c r="C21" s="1" t="s">
        <v>13</v>
      </c>
      <c r="D21" s="1"/>
      <c r="E21" s="1"/>
      <c r="F21" s="1"/>
      <c r="G21" s="1"/>
      <c r="H21" s="1"/>
    </row>
    <row r="22" spans="1:13">
      <c r="A22" s="1"/>
      <c r="B22" s="1"/>
      <c r="C22" s="1"/>
      <c r="D22" s="1"/>
      <c r="E22" s="73"/>
      <c r="F22" s="73"/>
      <c r="G22" s="83"/>
      <c r="H22" s="1"/>
    </row>
    <row r="23" spans="1:13">
      <c r="A23" s="1"/>
      <c r="B23" s="1"/>
      <c r="C23" s="1"/>
      <c r="D23" s="1"/>
      <c r="E23" s="73"/>
      <c r="F23" s="73"/>
      <c r="G23" s="73"/>
      <c r="H23" s="1"/>
    </row>
    <row r="24" spans="1:13">
      <c r="A24" s="1"/>
      <c r="B24" s="1"/>
      <c r="C24" s="1"/>
      <c r="D24" s="1"/>
      <c r="E24" s="73"/>
      <c r="F24" s="73"/>
      <c r="G24" s="73"/>
      <c r="H24" s="1"/>
    </row>
    <row r="25" spans="1:13">
      <c r="A25" s="1"/>
      <c r="B25" s="1"/>
      <c r="C25" s="1"/>
      <c r="D25" s="1"/>
      <c r="E25" s="73"/>
      <c r="F25" s="73"/>
      <c r="G25" s="73"/>
      <c r="H25" s="1"/>
    </row>
    <row r="26" spans="1:13">
      <c r="A26" s="1"/>
      <c r="B26" s="1"/>
      <c r="C26" s="1"/>
      <c r="D26" s="1"/>
      <c r="E26" s="73"/>
      <c r="F26" s="73"/>
      <c r="G26" s="73"/>
      <c r="H26" s="1"/>
    </row>
  </sheetData>
  <sortState ref="A7:L17">
    <sortCondition descending="1" ref="K7:K17"/>
  </sortState>
  <mergeCells count="19">
    <mergeCell ref="E26:G26"/>
    <mergeCell ref="K4:K5"/>
    <mergeCell ref="L4:L5"/>
    <mergeCell ref="E4:E5"/>
    <mergeCell ref="F4:F5"/>
    <mergeCell ref="G4:G5"/>
    <mergeCell ref="E23:G23"/>
    <mergeCell ref="I4:J4"/>
    <mergeCell ref="E22:G22"/>
    <mergeCell ref="E20:G20"/>
    <mergeCell ref="E24:G24"/>
    <mergeCell ref="M4:M5"/>
    <mergeCell ref="I3:J3"/>
    <mergeCell ref="E25:G25"/>
    <mergeCell ref="B4:B5"/>
    <mergeCell ref="A4:A5"/>
    <mergeCell ref="C4:C5"/>
    <mergeCell ref="H4:H5"/>
    <mergeCell ref="D4:D5"/>
  </mergeCells>
  <pageMargins left="0.7" right="0.7" top="0.75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activeCell="M9" sqref="M9"/>
    </sheetView>
  </sheetViews>
  <sheetFormatPr defaultRowHeight="15"/>
  <cols>
    <col min="1" max="1" width="3.85546875" customWidth="1"/>
    <col min="2" max="2" width="7.28515625" customWidth="1"/>
    <col min="3" max="3" width="12.140625" customWidth="1"/>
    <col min="4" max="4" width="12" customWidth="1"/>
    <col min="5" max="5" width="14.5703125" customWidth="1"/>
    <col min="6" max="6" width="5.140625" customWidth="1"/>
    <col min="7" max="7" width="45.7109375" customWidth="1"/>
    <col min="8" max="8" width="22.7109375" customWidth="1"/>
    <col min="9" max="9" width="6.85546875" customWidth="1"/>
    <col min="10" max="10" width="6.7109375" customWidth="1"/>
    <col min="11" max="11" width="9" customWidth="1"/>
    <col min="12" max="12" width="5" customWidth="1"/>
    <col min="13" max="13" width="12.7109375" customWidth="1"/>
    <col min="14" max="14" width="3.28515625" customWidth="1"/>
    <col min="15" max="15" width="3.5703125" customWidth="1"/>
    <col min="16" max="17" width="3.85546875" customWidth="1"/>
    <col min="18" max="18" width="4" customWidth="1"/>
    <col min="19" max="19" width="7.42578125" customWidth="1"/>
    <col min="20" max="20" width="8" customWidth="1"/>
  </cols>
  <sheetData>
    <row r="1" spans="1:22" ht="18.7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5"/>
      <c r="M1" s="27"/>
      <c r="N1" s="27"/>
      <c r="O1" s="27"/>
      <c r="P1" s="27"/>
      <c r="Q1" s="25"/>
      <c r="R1" s="18"/>
    </row>
    <row r="2" spans="1:22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8"/>
    </row>
    <row r="3" spans="1:22">
      <c r="A3" s="28" t="s">
        <v>16</v>
      </c>
      <c r="B3" s="28"/>
      <c r="C3" s="28"/>
      <c r="D3" s="28"/>
      <c r="E3" s="28"/>
      <c r="F3" s="25"/>
      <c r="G3" s="25"/>
      <c r="H3" s="25"/>
      <c r="I3" s="72"/>
      <c r="J3" s="72"/>
      <c r="K3" s="25"/>
      <c r="L3" s="25"/>
      <c r="M3" s="26"/>
      <c r="N3" s="26"/>
      <c r="O3" s="26"/>
      <c r="P3" s="26"/>
      <c r="Q3" s="26"/>
      <c r="R3" s="26"/>
      <c r="S3" s="3"/>
      <c r="T3" s="3"/>
      <c r="U3" s="3"/>
    </row>
    <row r="4" spans="1:22" ht="15" customHeight="1">
      <c r="A4" s="84" t="s">
        <v>0</v>
      </c>
      <c r="B4" s="84" t="s">
        <v>6</v>
      </c>
      <c r="C4" s="84" t="s">
        <v>1</v>
      </c>
      <c r="D4" s="84" t="s">
        <v>2</v>
      </c>
      <c r="E4" s="84" t="s">
        <v>3</v>
      </c>
      <c r="F4" s="84" t="s">
        <v>11</v>
      </c>
      <c r="G4" s="84" t="s">
        <v>4</v>
      </c>
      <c r="H4" s="88" t="s">
        <v>5</v>
      </c>
      <c r="I4" s="87" t="s">
        <v>12</v>
      </c>
      <c r="J4" s="87"/>
      <c r="K4" s="71" t="s">
        <v>7</v>
      </c>
      <c r="L4" s="86" t="s">
        <v>8</v>
      </c>
      <c r="M4" s="71" t="s">
        <v>9</v>
      </c>
      <c r="N4" s="2"/>
      <c r="O4" s="2"/>
      <c r="P4" s="2"/>
      <c r="Q4" s="2"/>
      <c r="R4" s="2"/>
      <c r="S4" s="8"/>
      <c r="T4" s="8"/>
      <c r="U4" s="14"/>
      <c r="V4" s="11"/>
    </row>
    <row r="5" spans="1:22">
      <c r="A5" s="85"/>
      <c r="B5" s="85"/>
      <c r="C5" s="85"/>
      <c r="D5" s="85"/>
      <c r="E5" s="85"/>
      <c r="F5" s="85"/>
      <c r="G5" s="85"/>
      <c r="H5" s="89"/>
      <c r="I5" s="30">
        <v>1</v>
      </c>
      <c r="J5" s="30">
        <v>2</v>
      </c>
      <c r="K5" s="87"/>
      <c r="L5" s="86"/>
      <c r="M5" s="71"/>
      <c r="N5" s="2"/>
      <c r="O5" s="2"/>
      <c r="P5" s="2"/>
      <c r="Q5" s="2"/>
      <c r="R5" s="2"/>
      <c r="S5" s="9"/>
      <c r="T5" s="8"/>
      <c r="U5" s="14"/>
      <c r="V5" s="11"/>
    </row>
    <row r="6" spans="1:22" ht="17.100000000000001" customHeight="1">
      <c r="A6" s="46">
        <v>1</v>
      </c>
      <c r="B6" s="55">
        <v>1410</v>
      </c>
      <c r="C6" s="42" t="s">
        <v>61</v>
      </c>
      <c r="D6" s="42" t="s">
        <v>29</v>
      </c>
      <c r="E6" s="42" t="s">
        <v>129</v>
      </c>
      <c r="F6" s="44">
        <v>10</v>
      </c>
      <c r="G6" s="42" t="s">
        <v>80</v>
      </c>
      <c r="H6" s="42" t="s">
        <v>43</v>
      </c>
      <c r="I6" s="13">
        <v>61</v>
      </c>
      <c r="J6" s="24">
        <v>47</v>
      </c>
      <c r="K6" s="13">
        <f t="shared" ref="K6:K17" si="0">SUM(I6:J6)</f>
        <v>108</v>
      </c>
      <c r="L6" s="13">
        <v>1</v>
      </c>
      <c r="M6" s="24" t="s">
        <v>150</v>
      </c>
      <c r="N6" s="2"/>
      <c r="O6" s="2"/>
      <c r="P6" s="2"/>
      <c r="Q6" s="2"/>
      <c r="R6" s="2"/>
      <c r="S6" s="10"/>
      <c r="T6" s="15"/>
      <c r="U6" s="15"/>
      <c r="V6" s="11"/>
    </row>
    <row r="7" spans="1:22" ht="17.100000000000001" customHeight="1">
      <c r="A7" s="47">
        <v>2</v>
      </c>
      <c r="B7" s="55">
        <v>1710</v>
      </c>
      <c r="C7" s="42" t="s">
        <v>65</v>
      </c>
      <c r="D7" s="42" t="s">
        <v>66</v>
      </c>
      <c r="E7" s="42" t="s">
        <v>137</v>
      </c>
      <c r="F7" s="44">
        <v>10</v>
      </c>
      <c r="G7" s="42" t="s">
        <v>83</v>
      </c>
      <c r="H7" s="42" t="s">
        <v>84</v>
      </c>
      <c r="I7" s="23">
        <v>60</v>
      </c>
      <c r="J7" s="23">
        <v>42.5</v>
      </c>
      <c r="K7" s="23">
        <f t="shared" si="0"/>
        <v>102.5</v>
      </c>
      <c r="L7" s="23">
        <v>2</v>
      </c>
      <c r="M7" s="23" t="s">
        <v>151</v>
      </c>
      <c r="N7" s="9"/>
      <c r="O7" s="9"/>
      <c r="P7" s="9"/>
      <c r="Q7" s="9"/>
      <c r="R7" s="9"/>
      <c r="S7" s="10"/>
      <c r="T7" s="10"/>
      <c r="U7" s="11"/>
    </row>
    <row r="8" spans="1:22" ht="17.100000000000001" customHeight="1">
      <c r="A8" s="46">
        <v>3</v>
      </c>
      <c r="B8" s="55">
        <v>1210</v>
      </c>
      <c r="C8" s="42" t="s">
        <v>57</v>
      </c>
      <c r="D8" s="42" t="s">
        <v>58</v>
      </c>
      <c r="E8" s="42" t="s">
        <v>134</v>
      </c>
      <c r="F8" s="44">
        <v>10</v>
      </c>
      <c r="G8" s="42" t="s">
        <v>78</v>
      </c>
      <c r="H8" s="42"/>
      <c r="I8" s="13">
        <v>53</v>
      </c>
      <c r="J8" s="13">
        <v>43.5</v>
      </c>
      <c r="K8" s="13">
        <f t="shared" si="0"/>
        <v>96.5</v>
      </c>
      <c r="L8" s="24">
        <v>3</v>
      </c>
      <c r="M8" s="24" t="s">
        <v>151</v>
      </c>
      <c r="N8" s="2"/>
      <c r="O8" s="2"/>
      <c r="P8" s="2"/>
      <c r="Q8" s="2"/>
      <c r="R8" s="2"/>
      <c r="S8" s="10"/>
      <c r="T8" s="15"/>
      <c r="U8" s="15"/>
      <c r="V8" s="11"/>
    </row>
    <row r="9" spans="1:22" ht="15.75">
      <c r="A9" s="47">
        <v>4</v>
      </c>
      <c r="B9" s="55">
        <v>1310</v>
      </c>
      <c r="C9" s="59" t="s">
        <v>59</v>
      </c>
      <c r="D9" s="59" t="s">
        <v>60</v>
      </c>
      <c r="E9" s="42" t="s">
        <v>135</v>
      </c>
      <c r="F9" s="60">
        <v>10</v>
      </c>
      <c r="G9" s="59" t="s">
        <v>79</v>
      </c>
      <c r="H9" s="61" t="s">
        <v>43</v>
      </c>
      <c r="I9" s="24">
        <v>48</v>
      </c>
      <c r="J9" s="24">
        <v>48</v>
      </c>
      <c r="K9" s="24">
        <f t="shared" si="0"/>
        <v>96</v>
      </c>
      <c r="L9" s="23">
        <v>4</v>
      </c>
      <c r="M9" s="24" t="s">
        <v>151</v>
      </c>
      <c r="N9" s="32"/>
      <c r="O9" s="32"/>
      <c r="P9" s="32"/>
      <c r="Q9" s="32"/>
      <c r="R9" s="32"/>
      <c r="S9" s="10"/>
      <c r="T9" s="15"/>
      <c r="U9" s="15"/>
      <c r="V9" s="11"/>
    </row>
    <row r="10" spans="1:22" ht="17.100000000000001" customHeight="1">
      <c r="A10" s="46">
        <v>5</v>
      </c>
      <c r="B10" s="55">
        <v>2410</v>
      </c>
      <c r="C10" s="42" t="s">
        <v>77</v>
      </c>
      <c r="D10" s="42" t="s">
        <v>24</v>
      </c>
      <c r="E10" s="42" t="s">
        <v>141</v>
      </c>
      <c r="F10" s="44">
        <v>10</v>
      </c>
      <c r="G10" s="50" t="s">
        <v>89</v>
      </c>
      <c r="H10" s="42" t="s">
        <v>90</v>
      </c>
      <c r="I10" s="13">
        <v>50</v>
      </c>
      <c r="J10" s="13">
        <v>44</v>
      </c>
      <c r="K10" s="13">
        <f t="shared" si="0"/>
        <v>94</v>
      </c>
      <c r="L10" s="24">
        <v>5</v>
      </c>
      <c r="M10" s="13"/>
      <c r="N10" s="2"/>
      <c r="O10" s="2"/>
      <c r="P10" s="2"/>
      <c r="Q10" s="2"/>
      <c r="R10" s="2"/>
      <c r="S10" s="10"/>
      <c r="T10" s="15"/>
      <c r="U10" s="15"/>
      <c r="V10" s="11"/>
    </row>
    <row r="11" spans="1:22" ht="17.100000000000001" customHeight="1">
      <c r="A11" s="47">
        <v>6</v>
      </c>
      <c r="B11" s="55">
        <v>1810</v>
      </c>
      <c r="C11" s="42" t="s">
        <v>67</v>
      </c>
      <c r="D11" s="42" t="s">
        <v>68</v>
      </c>
      <c r="E11" s="42" t="s">
        <v>138</v>
      </c>
      <c r="F11" s="44">
        <v>10</v>
      </c>
      <c r="G11" s="42" t="s">
        <v>85</v>
      </c>
      <c r="H11" s="42" t="s">
        <v>86</v>
      </c>
      <c r="I11" s="24">
        <v>49</v>
      </c>
      <c r="J11" s="24">
        <v>43.5</v>
      </c>
      <c r="K11" s="24">
        <f t="shared" si="0"/>
        <v>92.5</v>
      </c>
      <c r="L11" s="23">
        <v>6</v>
      </c>
      <c r="M11" s="24"/>
      <c r="N11" s="56"/>
      <c r="O11" s="56"/>
      <c r="P11" s="56"/>
      <c r="Q11" s="56"/>
      <c r="R11" s="56"/>
      <c r="S11" s="10"/>
      <c r="T11" s="15"/>
      <c r="U11" s="15"/>
      <c r="V11" s="11"/>
    </row>
    <row r="12" spans="1:22" ht="17.100000000000001" customHeight="1">
      <c r="A12" s="46">
        <v>7</v>
      </c>
      <c r="B12" s="55">
        <v>1510</v>
      </c>
      <c r="C12" s="43" t="s">
        <v>62</v>
      </c>
      <c r="D12" s="43" t="s">
        <v>63</v>
      </c>
      <c r="E12" s="42" t="s">
        <v>129</v>
      </c>
      <c r="F12" s="45">
        <v>10</v>
      </c>
      <c r="G12" s="43" t="s">
        <v>81</v>
      </c>
      <c r="H12" s="62" t="s">
        <v>43</v>
      </c>
      <c r="I12" s="13">
        <v>45</v>
      </c>
      <c r="J12" s="13">
        <v>46.5</v>
      </c>
      <c r="K12" s="13">
        <f t="shared" si="0"/>
        <v>91.5</v>
      </c>
      <c r="L12" s="24">
        <v>7</v>
      </c>
      <c r="M12" s="38"/>
      <c r="N12" s="2"/>
      <c r="O12" s="2"/>
      <c r="P12" s="2"/>
      <c r="Q12" s="2"/>
      <c r="R12" s="2"/>
      <c r="S12" s="9"/>
      <c r="T12" s="8"/>
      <c r="U12" s="14"/>
      <c r="V12" s="11"/>
    </row>
    <row r="13" spans="1:22" ht="17.100000000000001" customHeight="1">
      <c r="A13" s="47">
        <v>8</v>
      </c>
      <c r="B13" s="55">
        <v>1910</v>
      </c>
      <c r="C13" s="42" t="s">
        <v>69</v>
      </c>
      <c r="D13" s="42" t="s">
        <v>70</v>
      </c>
      <c r="E13" s="42" t="s">
        <v>130</v>
      </c>
      <c r="F13" s="44">
        <v>10</v>
      </c>
      <c r="G13" s="42" t="s">
        <v>50</v>
      </c>
      <c r="H13" s="42" t="s">
        <v>43</v>
      </c>
      <c r="I13" s="13">
        <v>52</v>
      </c>
      <c r="J13" s="13">
        <v>39</v>
      </c>
      <c r="K13" s="13">
        <f t="shared" si="0"/>
        <v>91</v>
      </c>
      <c r="L13" s="23">
        <v>8</v>
      </c>
      <c r="M13" s="13"/>
      <c r="N13" s="2"/>
      <c r="O13" s="2"/>
      <c r="P13" s="2"/>
      <c r="Q13" s="2"/>
      <c r="R13" s="2"/>
      <c r="S13" s="10"/>
      <c r="T13" s="15"/>
      <c r="U13" s="15"/>
      <c r="V13" s="11"/>
    </row>
    <row r="14" spans="1:22" ht="17.100000000000001" customHeight="1">
      <c r="A14" s="46">
        <v>9</v>
      </c>
      <c r="B14" s="55">
        <v>2110</v>
      </c>
      <c r="C14" s="42" t="s">
        <v>73</v>
      </c>
      <c r="D14" s="42" t="s">
        <v>74</v>
      </c>
      <c r="E14" s="42" t="s">
        <v>140</v>
      </c>
      <c r="F14" s="44">
        <v>10</v>
      </c>
      <c r="G14" s="42" t="s">
        <v>87</v>
      </c>
      <c r="H14" s="42" t="s">
        <v>43</v>
      </c>
      <c r="I14" s="17">
        <v>43</v>
      </c>
      <c r="J14" s="13">
        <v>46.5</v>
      </c>
      <c r="K14" s="17">
        <f t="shared" si="0"/>
        <v>89.5</v>
      </c>
      <c r="L14" s="24">
        <v>9</v>
      </c>
      <c r="M14" s="17"/>
      <c r="N14" s="20"/>
      <c r="O14" s="20"/>
      <c r="P14" s="20"/>
      <c r="Q14" s="20"/>
      <c r="R14" s="20"/>
      <c r="S14" s="16"/>
      <c r="T14" s="16"/>
      <c r="U14" s="16"/>
      <c r="V14" s="11"/>
    </row>
    <row r="15" spans="1:22" ht="17.100000000000001" customHeight="1">
      <c r="A15" s="47">
        <v>10</v>
      </c>
      <c r="B15" s="55">
        <v>2210</v>
      </c>
      <c r="C15" s="42" t="s">
        <v>75</v>
      </c>
      <c r="D15" s="42" t="s">
        <v>37</v>
      </c>
      <c r="E15" s="42" t="s">
        <v>130</v>
      </c>
      <c r="F15" s="44">
        <v>10</v>
      </c>
      <c r="G15" s="42" t="s">
        <v>88</v>
      </c>
      <c r="H15" s="42" t="s">
        <v>49</v>
      </c>
      <c r="I15" s="24">
        <v>41</v>
      </c>
      <c r="J15" s="13">
        <v>42.5</v>
      </c>
      <c r="K15" s="24">
        <f t="shared" si="0"/>
        <v>83.5</v>
      </c>
      <c r="L15" s="23">
        <v>10</v>
      </c>
      <c r="M15" s="24"/>
      <c r="N15" s="56"/>
      <c r="O15" s="56"/>
      <c r="P15" s="56"/>
      <c r="Q15" s="56"/>
      <c r="R15" s="56"/>
      <c r="S15" s="10"/>
      <c r="T15" s="15"/>
      <c r="U15" s="15"/>
      <c r="V15" s="11"/>
    </row>
    <row r="16" spans="1:22" ht="17.100000000000001" customHeight="1">
      <c r="A16" s="46">
        <v>11</v>
      </c>
      <c r="B16" s="55">
        <v>1610</v>
      </c>
      <c r="C16" s="42" t="s">
        <v>64</v>
      </c>
      <c r="D16" s="42" t="s">
        <v>29</v>
      </c>
      <c r="E16" s="42" t="s">
        <v>136</v>
      </c>
      <c r="F16" s="44">
        <v>10</v>
      </c>
      <c r="G16" s="42" t="s">
        <v>82</v>
      </c>
      <c r="H16" s="42" t="s">
        <v>43</v>
      </c>
      <c r="I16" s="24">
        <v>43</v>
      </c>
      <c r="J16" s="22">
        <v>36</v>
      </c>
      <c r="K16" s="24">
        <f t="shared" si="0"/>
        <v>79</v>
      </c>
      <c r="L16" s="24">
        <v>11</v>
      </c>
      <c r="M16" s="24"/>
      <c r="N16" s="39"/>
      <c r="O16" s="39"/>
      <c r="P16" s="39"/>
      <c r="Q16" s="39"/>
      <c r="R16" s="39"/>
      <c r="S16" s="10"/>
      <c r="T16" s="15"/>
      <c r="U16" s="15"/>
      <c r="V16" s="11"/>
    </row>
    <row r="17" spans="1:22" ht="17.100000000000001" customHeight="1">
      <c r="A17" s="46">
        <v>12</v>
      </c>
      <c r="B17" s="55">
        <v>2010</v>
      </c>
      <c r="C17" s="42" t="s">
        <v>71</v>
      </c>
      <c r="D17" s="42" t="s">
        <v>72</v>
      </c>
      <c r="E17" s="42" t="s">
        <v>139</v>
      </c>
      <c r="F17" s="44">
        <v>10</v>
      </c>
      <c r="G17" s="42" t="s">
        <v>119</v>
      </c>
      <c r="H17" s="42" t="s">
        <v>43</v>
      </c>
      <c r="I17" s="24">
        <v>37</v>
      </c>
      <c r="J17" s="24">
        <v>38</v>
      </c>
      <c r="K17" s="24">
        <f t="shared" si="0"/>
        <v>75</v>
      </c>
      <c r="L17" s="23">
        <v>12</v>
      </c>
      <c r="M17" s="24"/>
      <c r="N17" s="2"/>
      <c r="O17" s="2"/>
      <c r="P17" s="2"/>
      <c r="Q17" s="2"/>
      <c r="R17" s="2"/>
      <c r="S17" s="10"/>
      <c r="T17" s="15"/>
      <c r="U17" s="15"/>
      <c r="V17" s="11"/>
    </row>
    <row r="18" spans="1:22" ht="17.100000000000001" customHeight="1">
      <c r="A18" s="46">
        <v>13</v>
      </c>
      <c r="B18" s="55">
        <v>2310</v>
      </c>
      <c r="C18" s="42" t="s">
        <v>76</v>
      </c>
      <c r="D18" s="42" t="s">
        <v>60</v>
      </c>
      <c r="E18" s="42"/>
      <c r="F18" s="44">
        <v>10</v>
      </c>
      <c r="G18" s="42" t="s">
        <v>80</v>
      </c>
      <c r="H18" s="42" t="s">
        <v>43</v>
      </c>
      <c r="I18" s="24" t="s">
        <v>152</v>
      </c>
      <c r="J18" s="24" t="s">
        <v>152</v>
      </c>
      <c r="K18" s="24">
        <v>0</v>
      </c>
      <c r="L18" s="24">
        <f>-K18</f>
        <v>0</v>
      </c>
      <c r="M18" s="24"/>
      <c r="N18" s="19"/>
      <c r="O18" s="19"/>
      <c r="P18" s="19"/>
      <c r="Q18" s="19"/>
      <c r="R18" s="19"/>
      <c r="S18" s="10"/>
      <c r="T18" s="15"/>
      <c r="U18" s="15"/>
      <c r="V18" s="11"/>
    </row>
    <row r="19" spans="1:22" s="11" customFormat="1" ht="17.100000000000001" customHeight="1">
      <c r="A19" s="64"/>
      <c r="B19" s="28"/>
      <c r="C19" s="33"/>
      <c r="D19" s="65"/>
      <c r="E19" s="56"/>
      <c r="F19" s="35"/>
      <c r="G19" s="66"/>
      <c r="H19" s="67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10"/>
      <c r="T19" s="15"/>
      <c r="U19" s="15"/>
    </row>
    <row r="20" spans="1:22">
      <c r="A20" s="1"/>
      <c r="B20" s="1"/>
      <c r="C20" s="1" t="s">
        <v>14</v>
      </c>
      <c r="D20" s="1"/>
      <c r="E20" s="73" t="s">
        <v>10</v>
      </c>
      <c r="F20" s="73"/>
      <c r="G20" s="73"/>
      <c r="H20" s="1"/>
    </row>
    <row r="21" spans="1:22">
      <c r="A21" s="1"/>
      <c r="B21" s="1"/>
      <c r="C21" s="1" t="s">
        <v>13</v>
      </c>
      <c r="D21" s="1"/>
      <c r="E21" s="1"/>
      <c r="F21" s="1"/>
      <c r="G21" s="1"/>
      <c r="H21" s="1"/>
    </row>
    <row r="22" spans="1:22">
      <c r="A22" s="1"/>
      <c r="B22" s="1"/>
      <c r="C22" s="1"/>
      <c r="D22" s="1"/>
      <c r="E22" s="73"/>
      <c r="F22" s="73"/>
      <c r="G22" s="83"/>
      <c r="H22" s="1"/>
    </row>
    <row r="23" spans="1:22">
      <c r="A23" s="1"/>
      <c r="B23" s="1"/>
      <c r="C23" s="1"/>
      <c r="D23" s="1"/>
      <c r="E23" s="73"/>
      <c r="F23" s="73"/>
      <c r="G23" s="73"/>
      <c r="H23" s="1"/>
    </row>
    <row r="24" spans="1:22">
      <c r="A24" s="1"/>
      <c r="B24" s="1"/>
      <c r="C24" s="1"/>
      <c r="D24" s="1"/>
      <c r="E24" s="73"/>
      <c r="F24" s="73"/>
      <c r="G24" s="73"/>
      <c r="H24" s="1"/>
    </row>
    <row r="25" spans="1:22">
      <c r="A25" s="1"/>
      <c r="B25" s="1"/>
      <c r="C25" s="1"/>
      <c r="D25" s="1"/>
      <c r="E25" s="73"/>
      <c r="F25" s="73"/>
      <c r="G25" s="73"/>
      <c r="H25" s="1"/>
    </row>
  </sheetData>
  <sortState ref="A6:V18">
    <sortCondition descending="1" ref="K6:K18"/>
  </sortState>
  <mergeCells count="18">
    <mergeCell ref="L4:L5"/>
    <mergeCell ref="M4:M5"/>
    <mergeCell ref="I3:J3"/>
    <mergeCell ref="E25:G25"/>
    <mergeCell ref="I4:J4"/>
    <mergeCell ref="K4:K5"/>
    <mergeCell ref="F4:F5"/>
    <mergeCell ref="G4:G5"/>
    <mergeCell ref="H4:H5"/>
    <mergeCell ref="E22:G22"/>
    <mergeCell ref="D4:D5"/>
    <mergeCell ref="C4:C5"/>
    <mergeCell ref="A4:A5"/>
    <mergeCell ref="E20:G20"/>
    <mergeCell ref="E24:G24"/>
    <mergeCell ref="E4:E5"/>
    <mergeCell ref="B4:B5"/>
    <mergeCell ref="E23:G23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M8" sqref="M8"/>
    </sheetView>
  </sheetViews>
  <sheetFormatPr defaultRowHeight="15"/>
  <cols>
    <col min="1" max="1" width="3.85546875" customWidth="1"/>
    <col min="2" max="2" width="6.5703125" customWidth="1"/>
    <col min="3" max="3" width="13.140625" customWidth="1"/>
    <col min="4" max="4" width="12.85546875" customWidth="1"/>
    <col min="5" max="5" width="18.28515625" customWidth="1"/>
    <col min="6" max="6" width="5.140625" customWidth="1"/>
    <col min="7" max="7" width="28.85546875" customWidth="1"/>
    <col min="8" max="8" width="25.28515625" customWidth="1"/>
    <col min="9" max="9" width="7.140625" customWidth="1"/>
    <col min="10" max="10" width="6.7109375" customWidth="1"/>
    <col min="11" max="11" width="7.28515625" customWidth="1"/>
    <col min="12" max="12" width="6.140625" customWidth="1"/>
    <col min="13" max="13" width="11.7109375" customWidth="1"/>
  </cols>
  <sheetData>
    <row r="1" spans="1:18" ht="18.7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5"/>
      <c r="M1" s="18"/>
    </row>
    <row r="2" spans="1:18">
      <c r="A2" s="28"/>
      <c r="B2" s="28"/>
      <c r="C2" s="28"/>
      <c r="D2" s="28"/>
      <c r="E2" s="28"/>
      <c r="F2" s="25"/>
      <c r="G2" s="25"/>
      <c r="H2" s="25"/>
      <c r="I2" s="25"/>
      <c r="J2" s="25"/>
      <c r="K2" s="25"/>
      <c r="L2" s="25"/>
      <c r="M2" s="18"/>
    </row>
    <row r="3" spans="1:18">
      <c r="A3" s="28" t="s">
        <v>16</v>
      </c>
      <c r="B3" s="28"/>
      <c r="C3" s="28"/>
      <c r="D3" s="28"/>
      <c r="E3" s="28"/>
      <c r="F3" s="25"/>
      <c r="G3" s="25"/>
      <c r="H3" s="25"/>
      <c r="I3" s="72"/>
      <c r="J3" s="72"/>
      <c r="K3" s="25"/>
      <c r="L3" s="25"/>
      <c r="M3" s="2"/>
    </row>
    <row r="4" spans="1:18">
      <c r="A4" s="87" t="s">
        <v>0</v>
      </c>
      <c r="B4" s="84" t="s">
        <v>6</v>
      </c>
      <c r="C4" s="87" t="s">
        <v>1</v>
      </c>
      <c r="D4" s="87" t="s">
        <v>2</v>
      </c>
      <c r="E4" s="87" t="s">
        <v>3</v>
      </c>
      <c r="F4" s="87" t="s">
        <v>11</v>
      </c>
      <c r="G4" s="87" t="s">
        <v>4</v>
      </c>
      <c r="H4" s="71" t="s">
        <v>5</v>
      </c>
      <c r="I4" s="87" t="s">
        <v>12</v>
      </c>
      <c r="J4" s="87"/>
      <c r="K4" s="71" t="s">
        <v>7</v>
      </c>
      <c r="L4" s="71" t="s">
        <v>8</v>
      </c>
      <c r="M4" s="71" t="s">
        <v>9</v>
      </c>
    </row>
    <row r="5" spans="1:18" ht="14.25" customHeight="1">
      <c r="A5" s="87"/>
      <c r="B5" s="85"/>
      <c r="C5" s="87"/>
      <c r="D5" s="87"/>
      <c r="E5" s="87"/>
      <c r="F5" s="87"/>
      <c r="G5" s="87"/>
      <c r="H5" s="71"/>
      <c r="I5" s="30">
        <v>1</v>
      </c>
      <c r="J5" s="30">
        <v>2</v>
      </c>
      <c r="K5" s="87"/>
      <c r="L5" s="71"/>
      <c r="M5" s="71"/>
    </row>
    <row r="6" spans="1:18" ht="17.100000000000001" customHeight="1">
      <c r="A6" s="51">
        <v>1</v>
      </c>
      <c r="B6" s="55">
        <v>4111</v>
      </c>
      <c r="C6" s="42" t="s">
        <v>113</v>
      </c>
      <c r="D6" s="42" t="s">
        <v>70</v>
      </c>
      <c r="E6" s="42" t="s">
        <v>147</v>
      </c>
      <c r="F6" s="44">
        <v>11</v>
      </c>
      <c r="G6" s="42" t="s">
        <v>78</v>
      </c>
      <c r="H6" s="42"/>
      <c r="I6" s="13">
        <v>62</v>
      </c>
      <c r="J6" s="13">
        <v>48</v>
      </c>
      <c r="K6" s="13">
        <f t="shared" ref="K6:K20" si="0">SUM(I6:J6)</f>
        <v>110</v>
      </c>
      <c r="L6" s="21">
        <v>1</v>
      </c>
      <c r="M6" s="24" t="s">
        <v>150</v>
      </c>
      <c r="N6" s="40"/>
      <c r="O6" s="40"/>
      <c r="P6" s="40"/>
    </row>
    <row r="7" spans="1:18" ht="17.100000000000001" customHeight="1">
      <c r="A7" s="51">
        <v>2</v>
      </c>
      <c r="B7" s="55">
        <v>2711</v>
      </c>
      <c r="C7" s="42" t="s">
        <v>94</v>
      </c>
      <c r="D7" s="42" t="s">
        <v>95</v>
      </c>
      <c r="E7" s="42" t="s">
        <v>25</v>
      </c>
      <c r="F7" s="44">
        <v>11</v>
      </c>
      <c r="G7" s="42" t="s">
        <v>115</v>
      </c>
      <c r="H7" s="42" t="s">
        <v>117</v>
      </c>
      <c r="I7" s="13">
        <v>54</v>
      </c>
      <c r="J7" s="13">
        <v>44</v>
      </c>
      <c r="K7" s="13">
        <f t="shared" si="0"/>
        <v>98</v>
      </c>
      <c r="L7" s="24">
        <v>2</v>
      </c>
      <c r="M7" s="24" t="s">
        <v>151</v>
      </c>
    </row>
    <row r="8" spans="1:18" ht="17.100000000000001" customHeight="1">
      <c r="A8" s="51">
        <v>3</v>
      </c>
      <c r="B8" s="55">
        <v>3011</v>
      </c>
      <c r="C8" s="42" t="s">
        <v>99</v>
      </c>
      <c r="D8" s="42" t="s">
        <v>27</v>
      </c>
      <c r="E8" s="42" t="s">
        <v>130</v>
      </c>
      <c r="F8" s="44">
        <v>11</v>
      </c>
      <c r="G8" s="42" t="s">
        <v>53</v>
      </c>
      <c r="H8" s="42" t="s">
        <v>43</v>
      </c>
      <c r="I8" s="13">
        <v>60</v>
      </c>
      <c r="J8" s="13">
        <v>32</v>
      </c>
      <c r="K8" s="13">
        <f t="shared" si="0"/>
        <v>92</v>
      </c>
      <c r="L8" s="24">
        <v>3</v>
      </c>
      <c r="M8" s="24" t="s">
        <v>151</v>
      </c>
    </row>
    <row r="9" spans="1:18" ht="17.100000000000001" customHeight="1">
      <c r="A9" s="51">
        <v>4</v>
      </c>
      <c r="B9" s="55">
        <v>3411</v>
      </c>
      <c r="C9" s="42" t="s">
        <v>104</v>
      </c>
      <c r="D9" s="42" t="s">
        <v>105</v>
      </c>
      <c r="E9" s="42" t="s">
        <v>131</v>
      </c>
      <c r="F9" s="45">
        <v>11</v>
      </c>
      <c r="G9" s="42" t="s">
        <v>122</v>
      </c>
      <c r="H9" s="42" t="s">
        <v>123</v>
      </c>
      <c r="I9" s="24">
        <v>50</v>
      </c>
      <c r="J9" s="24">
        <v>38.5</v>
      </c>
      <c r="K9" s="24">
        <f t="shared" si="0"/>
        <v>88.5</v>
      </c>
      <c r="L9" s="24">
        <v>4</v>
      </c>
      <c r="M9" s="24"/>
      <c r="O9" s="40"/>
      <c r="P9" s="40"/>
      <c r="Q9" s="40"/>
      <c r="R9" s="40"/>
    </row>
    <row r="10" spans="1:18" ht="17.100000000000001" customHeight="1">
      <c r="A10" s="51">
        <v>5</v>
      </c>
      <c r="B10" s="55">
        <v>2511</v>
      </c>
      <c r="C10" s="42" t="s">
        <v>91</v>
      </c>
      <c r="D10" s="42" t="s">
        <v>74</v>
      </c>
      <c r="E10" s="42" t="s">
        <v>142</v>
      </c>
      <c r="F10" s="44">
        <v>11</v>
      </c>
      <c r="G10" s="42" t="s">
        <v>114</v>
      </c>
      <c r="H10" s="42" t="s">
        <v>43</v>
      </c>
      <c r="I10" s="24">
        <v>39</v>
      </c>
      <c r="J10" s="24">
        <v>46</v>
      </c>
      <c r="K10" s="24">
        <f t="shared" si="0"/>
        <v>85</v>
      </c>
      <c r="L10" s="24">
        <v>5</v>
      </c>
      <c r="M10" s="24"/>
    </row>
    <row r="11" spans="1:18" ht="17.100000000000001" customHeight="1">
      <c r="A11" s="51">
        <v>6</v>
      </c>
      <c r="B11" s="55">
        <v>2811</v>
      </c>
      <c r="C11" s="42" t="s">
        <v>96</v>
      </c>
      <c r="D11" s="42" t="s">
        <v>97</v>
      </c>
      <c r="E11" s="42" t="s">
        <v>142</v>
      </c>
      <c r="F11" s="44">
        <v>11</v>
      </c>
      <c r="G11" s="54" t="s">
        <v>118</v>
      </c>
      <c r="H11" s="42"/>
      <c r="I11" s="23">
        <v>43</v>
      </c>
      <c r="J11" s="23">
        <v>40.5</v>
      </c>
      <c r="K11" s="5">
        <f t="shared" si="0"/>
        <v>83.5</v>
      </c>
      <c r="L11" s="24">
        <v>6</v>
      </c>
      <c r="M11" s="4"/>
    </row>
    <row r="12" spans="1:18" ht="17.100000000000001" customHeight="1">
      <c r="A12" s="51">
        <v>7</v>
      </c>
      <c r="B12" s="55">
        <v>3511</v>
      </c>
      <c r="C12" s="42" t="s">
        <v>106</v>
      </c>
      <c r="D12" s="42" t="s">
        <v>60</v>
      </c>
      <c r="E12" s="42" t="s">
        <v>145</v>
      </c>
      <c r="F12" s="44">
        <v>11</v>
      </c>
      <c r="G12" s="42" t="s">
        <v>50</v>
      </c>
      <c r="H12" s="42" t="s">
        <v>43</v>
      </c>
      <c r="I12" s="24">
        <v>45</v>
      </c>
      <c r="J12" s="13">
        <v>36.5</v>
      </c>
      <c r="K12" s="13">
        <f t="shared" si="0"/>
        <v>81.5</v>
      </c>
      <c r="L12" s="24">
        <v>7</v>
      </c>
      <c r="M12" s="13"/>
    </row>
    <row r="13" spans="1:18" ht="17.100000000000001" customHeight="1">
      <c r="A13" s="51">
        <v>8</v>
      </c>
      <c r="B13" s="55">
        <v>4011</v>
      </c>
      <c r="C13" s="52" t="s">
        <v>111</v>
      </c>
      <c r="D13" s="52" t="s">
        <v>112</v>
      </c>
      <c r="E13" s="42" t="s">
        <v>25</v>
      </c>
      <c r="F13" s="53">
        <v>11</v>
      </c>
      <c r="G13" s="52" t="s">
        <v>51</v>
      </c>
      <c r="H13" s="52" t="s">
        <v>43</v>
      </c>
      <c r="I13" s="17">
        <v>43</v>
      </c>
      <c r="J13" s="17">
        <v>37.5</v>
      </c>
      <c r="K13" s="17">
        <f t="shared" si="0"/>
        <v>80.5</v>
      </c>
      <c r="L13" s="24">
        <v>8</v>
      </c>
      <c r="M13" s="17"/>
      <c r="N13" s="12"/>
    </row>
    <row r="14" spans="1:18" ht="17.100000000000001" customHeight="1">
      <c r="A14" s="51">
        <v>9</v>
      </c>
      <c r="B14" s="55">
        <v>3311</v>
      </c>
      <c r="C14" s="42" t="s">
        <v>103</v>
      </c>
      <c r="D14" s="42" t="s">
        <v>29</v>
      </c>
      <c r="E14" s="42" t="s">
        <v>25</v>
      </c>
      <c r="F14" s="44">
        <v>11</v>
      </c>
      <c r="G14" s="42" t="s">
        <v>121</v>
      </c>
      <c r="H14" s="42" t="s">
        <v>116</v>
      </c>
      <c r="I14" s="13">
        <v>36</v>
      </c>
      <c r="J14" s="13">
        <v>37.5</v>
      </c>
      <c r="K14" s="13">
        <f t="shared" si="0"/>
        <v>73.5</v>
      </c>
      <c r="L14" s="24">
        <v>9</v>
      </c>
      <c r="M14" s="13"/>
    </row>
    <row r="15" spans="1:18" ht="17.100000000000001" customHeight="1">
      <c r="A15" s="51">
        <v>10</v>
      </c>
      <c r="B15" s="55">
        <v>3611</v>
      </c>
      <c r="C15" s="42" t="s">
        <v>107</v>
      </c>
      <c r="D15" s="42" t="s">
        <v>70</v>
      </c>
      <c r="E15" s="42" t="s">
        <v>144</v>
      </c>
      <c r="F15" s="44">
        <v>11</v>
      </c>
      <c r="G15" s="42" t="s">
        <v>124</v>
      </c>
      <c r="H15" s="42" t="s">
        <v>125</v>
      </c>
      <c r="I15" s="13">
        <v>33</v>
      </c>
      <c r="J15" s="13">
        <v>35.5</v>
      </c>
      <c r="K15" s="13">
        <f t="shared" si="0"/>
        <v>68.5</v>
      </c>
      <c r="L15" s="24">
        <v>10</v>
      </c>
      <c r="M15" s="13"/>
      <c r="N15" s="11"/>
      <c r="O15" s="11"/>
      <c r="P15" s="11"/>
      <c r="Q15" s="11"/>
      <c r="R15" s="11"/>
    </row>
    <row r="16" spans="1:18" ht="17.100000000000001" customHeight="1">
      <c r="A16" s="51">
        <v>11</v>
      </c>
      <c r="B16" s="55">
        <v>3211</v>
      </c>
      <c r="C16" s="42" t="s">
        <v>101</v>
      </c>
      <c r="D16" s="42" t="s">
        <v>102</v>
      </c>
      <c r="E16" s="42" t="s">
        <v>137</v>
      </c>
      <c r="F16" s="44">
        <v>11</v>
      </c>
      <c r="G16" s="42" t="s">
        <v>120</v>
      </c>
      <c r="H16" s="42" t="s">
        <v>43</v>
      </c>
      <c r="I16" s="24">
        <v>32</v>
      </c>
      <c r="J16" s="24">
        <v>35</v>
      </c>
      <c r="K16" s="24">
        <f t="shared" si="0"/>
        <v>67</v>
      </c>
      <c r="L16" s="24">
        <v>11</v>
      </c>
      <c r="M16" s="24"/>
    </row>
    <row r="17" spans="1:17" ht="17.100000000000001" customHeight="1">
      <c r="A17" s="51">
        <v>12</v>
      </c>
      <c r="B17" s="55">
        <v>3811</v>
      </c>
      <c r="C17" s="42" t="s">
        <v>109</v>
      </c>
      <c r="D17" s="42" t="s">
        <v>110</v>
      </c>
      <c r="E17" s="42" t="s">
        <v>146</v>
      </c>
      <c r="F17" s="45">
        <v>11</v>
      </c>
      <c r="G17" s="42" t="s">
        <v>126</v>
      </c>
      <c r="H17" s="42" t="s">
        <v>127</v>
      </c>
      <c r="I17" s="13">
        <v>33</v>
      </c>
      <c r="J17" s="13">
        <v>34</v>
      </c>
      <c r="K17" s="13">
        <f t="shared" si="0"/>
        <v>67</v>
      </c>
      <c r="L17" s="13">
        <v>11</v>
      </c>
      <c r="M17" s="24"/>
      <c r="N17" s="11"/>
      <c r="O17" s="11"/>
      <c r="P17" s="11"/>
      <c r="Q17" s="11"/>
    </row>
    <row r="18" spans="1:17" ht="17.100000000000001" customHeight="1">
      <c r="A18" s="51">
        <v>13</v>
      </c>
      <c r="B18" s="55">
        <v>3711</v>
      </c>
      <c r="C18" s="42" t="s">
        <v>75</v>
      </c>
      <c r="D18" s="42" t="s">
        <v>108</v>
      </c>
      <c r="E18" s="42" t="s">
        <v>130</v>
      </c>
      <c r="F18" s="44">
        <v>11</v>
      </c>
      <c r="G18" s="42" t="s">
        <v>128</v>
      </c>
      <c r="H18" s="42" t="s">
        <v>49</v>
      </c>
      <c r="I18" s="13">
        <v>30</v>
      </c>
      <c r="J18" s="13">
        <v>36</v>
      </c>
      <c r="K18" s="13">
        <f t="shared" si="0"/>
        <v>66</v>
      </c>
      <c r="L18" s="24">
        <v>12</v>
      </c>
      <c r="M18" s="24"/>
      <c r="N18" s="11"/>
      <c r="O18" s="11"/>
      <c r="P18" s="11"/>
      <c r="Q18" s="11"/>
    </row>
    <row r="19" spans="1:17" ht="17.100000000000001" customHeight="1">
      <c r="A19" s="51">
        <v>14</v>
      </c>
      <c r="B19" s="55">
        <v>2911</v>
      </c>
      <c r="C19" s="42" t="s">
        <v>98</v>
      </c>
      <c r="D19" s="42" t="s">
        <v>74</v>
      </c>
      <c r="E19" s="42" t="s">
        <v>144</v>
      </c>
      <c r="F19" s="44">
        <v>11</v>
      </c>
      <c r="G19" s="42" t="s">
        <v>119</v>
      </c>
      <c r="H19" s="42" t="s">
        <v>43</v>
      </c>
      <c r="I19" s="23">
        <v>22</v>
      </c>
      <c r="J19" s="23">
        <v>33</v>
      </c>
      <c r="K19" s="5">
        <f t="shared" si="0"/>
        <v>55</v>
      </c>
      <c r="L19" s="5">
        <v>13</v>
      </c>
      <c r="M19" s="4"/>
    </row>
    <row r="20" spans="1:17" ht="17.100000000000001" customHeight="1">
      <c r="A20" s="51">
        <v>15</v>
      </c>
      <c r="B20" s="55">
        <v>2611</v>
      </c>
      <c r="C20" s="42" t="s">
        <v>92</v>
      </c>
      <c r="D20" s="42" t="s">
        <v>93</v>
      </c>
      <c r="E20" s="42" t="s">
        <v>143</v>
      </c>
      <c r="F20" s="44">
        <v>11</v>
      </c>
      <c r="G20" s="42" t="s">
        <v>115</v>
      </c>
      <c r="H20" s="42" t="s">
        <v>116</v>
      </c>
      <c r="I20" s="24">
        <v>21</v>
      </c>
      <c r="J20" s="24">
        <v>24</v>
      </c>
      <c r="K20" s="24">
        <f t="shared" si="0"/>
        <v>45</v>
      </c>
      <c r="L20" s="24">
        <v>14</v>
      </c>
      <c r="M20" s="24"/>
    </row>
    <row r="21" spans="1:17" ht="17.100000000000001" customHeight="1">
      <c r="A21" s="51">
        <v>16</v>
      </c>
      <c r="B21" s="55">
        <v>3111</v>
      </c>
      <c r="C21" s="52" t="s">
        <v>100</v>
      </c>
      <c r="D21" s="52" t="s">
        <v>97</v>
      </c>
      <c r="E21" s="52"/>
      <c r="F21" s="53">
        <v>11</v>
      </c>
      <c r="G21" s="42" t="s">
        <v>78</v>
      </c>
      <c r="H21" s="52"/>
      <c r="I21" s="24" t="s">
        <v>152</v>
      </c>
      <c r="J21" s="24" t="s">
        <v>152</v>
      </c>
      <c r="K21" s="24">
        <v>0</v>
      </c>
      <c r="L21" s="24"/>
      <c r="M21" s="24"/>
    </row>
    <row r="22" spans="1:17" ht="17.100000000000001" customHeight="1">
      <c r="A22" s="68"/>
      <c r="B22" s="69"/>
      <c r="C22" s="70"/>
      <c r="D22" s="34"/>
      <c r="E22" s="56"/>
      <c r="F22" s="35"/>
      <c r="G22" s="36"/>
      <c r="H22" s="37"/>
      <c r="I22" s="56"/>
      <c r="J22" s="56"/>
      <c r="K22" s="56"/>
      <c r="L22" s="56"/>
      <c r="M22" s="56"/>
    </row>
    <row r="23" spans="1:17">
      <c r="A23" s="1"/>
      <c r="B23" s="1"/>
      <c r="C23" s="1"/>
      <c r="D23" s="1"/>
      <c r="E23" s="1"/>
      <c r="F23" s="1"/>
      <c r="G23" s="1"/>
      <c r="H23" s="1"/>
      <c r="I23" s="6"/>
      <c r="J23" s="6"/>
      <c r="K23" s="7"/>
      <c r="L23" s="7"/>
    </row>
    <row r="24" spans="1:17">
      <c r="A24" s="1"/>
      <c r="B24" s="1"/>
      <c r="C24" s="1" t="s">
        <v>14</v>
      </c>
      <c r="D24" s="1"/>
      <c r="E24" s="73" t="s">
        <v>10</v>
      </c>
      <c r="F24" s="73"/>
      <c r="G24" s="73"/>
      <c r="H24" s="1"/>
    </row>
    <row r="25" spans="1:17">
      <c r="A25" s="1"/>
      <c r="B25" s="1"/>
      <c r="C25" s="1" t="s">
        <v>13</v>
      </c>
      <c r="D25" s="1"/>
      <c r="E25" s="1"/>
      <c r="F25" s="1"/>
      <c r="G25" s="1"/>
      <c r="H25" s="1"/>
    </row>
    <row r="26" spans="1:17">
      <c r="A26" s="1"/>
      <c r="B26" s="1"/>
      <c r="C26" s="1"/>
      <c r="D26" s="1"/>
      <c r="E26" s="73"/>
      <c r="F26" s="73"/>
      <c r="G26" s="83"/>
      <c r="H26" s="1"/>
    </row>
    <row r="27" spans="1:17">
      <c r="A27" s="1"/>
      <c r="B27" s="1"/>
      <c r="C27" s="1"/>
      <c r="D27" s="1"/>
      <c r="E27" s="73"/>
      <c r="F27" s="73"/>
      <c r="G27" s="73"/>
      <c r="H27" s="1"/>
    </row>
    <row r="28" spans="1:17">
      <c r="A28" s="1"/>
      <c r="B28" s="1"/>
      <c r="C28" s="1"/>
      <c r="D28" s="1"/>
      <c r="E28" s="73"/>
      <c r="F28" s="73"/>
      <c r="G28" s="73"/>
      <c r="H28" s="1"/>
    </row>
    <row r="29" spans="1:17">
      <c r="A29" s="1"/>
      <c r="B29" s="1"/>
      <c r="C29" s="1"/>
      <c r="D29" s="1"/>
      <c r="E29" s="73"/>
      <c r="F29" s="73"/>
      <c r="G29" s="73"/>
      <c r="H29" s="1"/>
    </row>
    <row r="30" spans="1:17">
      <c r="A30" s="1"/>
      <c r="B30" s="1"/>
      <c r="C30" s="1"/>
      <c r="D30" s="1"/>
      <c r="E30" s="73"/>
      <c r="F30" s="73"/>
      <c r="G30" s="73"/>
      <c r="H30" s="1"/>
    </row>
  </sheetData>
  <sortState ref="A6:R21">
    <sortCondition descending="1" ref="K6:K21"/>
  </sortState>
  <mergeCells count="19">
    <mergeCell ref="M4:M5"/>
    <mergeCell ref="E29:G29"/>
    <mergeCell ref="E30:G30"/>
    <mergeCell ref="K4:K5"/>
    <mergeCell ref="L4:L5"/>
    <mergeCell ref="E4:E5"/>
    <mergeCell ref="F4:F5"/>
    <mergeCell ref="I3:J3"/>
    <mergeCell ref="G4:G5"/>
    <mergeCell ref="H4:H5"/>
    <mergeCell ref="E28:G28"/>
    <mergeCell ref="I4:J4"/>
    <mergeCell ref="E26:G26"/>
    <mergeCell ref="D4:D5"/>
    <mergeCell ref="C4:C5"/>
    <mergeCell ref="A4:A5"/>
    <mergeCell ref="E27:G27"/>
    <mergeCell ref="E24:G24"/>
    <mergeCell ref="B4:B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2017-01-17T10:21:50Z</dcterms:modified>
</cp:coreProperties>
</file>