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 activeTab="2"/>
  </bookViews>
  <sheets>
    <sheet name="9 класс" sheetId="2" r:id="rId1"/>
    <sheet name="10 класс" sheetId="3" r:id="rId2"/>
    <sheet name="11 класс" sheetId="4" r:id="rId3"/>
  </sheets>
  <calcPr calcId="152511"/>
</workbook>
</file>

<file path=xl/calcChain.xml><?xml version="1.0" encoding="utf-8"?>
<calcChain xmlns="http://schemas.openxmlformats.org/spreadsheetml/2006/main">
  <c r="K6" i="4" l="1"/>
  <c r="K7" i="4"/>
  <c r="K8" i="4"/>
  <c r="K9" i="4"/>
  <c r="K10" i="4"/>
  <c r="K12" i="4"/>
  <c r="K11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XFC26" i="4" l="1"/>
  <c r="XFC27" i="4"/>
  <c r="XFC28" i="4"/>
  <c r="K18" i="2"/>
  <c r="K14" i="2"/>
  <c r="K11" i="2"/>
  <c r="K16" i="2"/>
  <c r="K17" i="2"/>
  <c r="K20" i="2"/>
  <c r="K19" i="2"/>
  <c r="K9" i="2"/>
  <c r="K13" i="2"/>
  <c r="K21" i="2"/>
  <c r="K8" i="2"/>
  <c r="K12" i="2"/>
  <c r="K10" i="2"/>
  <c r="K15" i="2"/>
  <c r="K7" i="2"/>
  <c r="K6" i="2"/>
  <c r="XFC6" i="4" l="1"/>
  <c r="XFC7" i="4" s="1"/>
  <c r="XFC8" i="4" l="1"/>
  <c r="XFC9" i="4"/>
  <c r="XFC10" i="4" l="1"/>
  <c r="XFC11" i="4" s="1"/>
  <c r="XFC20" i="4"/>
  <c r="XFC18" i="4"/>
  <c r="XFC14" i="4"/>
  <c r="XFC16" i="4"/>
  <c r="XFC13" i="4"/>
  <c r="XFC22" i="4"/>
  <c r="XFC23" i="4"/>
  <c r="XFC25" i="4"/>
  <c r="XFC19" i="4"/>
  <c r="XFC24" i="4"/>
  <c r="XFC12" i="4"/>
  <c r="XFC15" i="4"/>
  <c r="XFC17" i="4"/>
  <c r="XFC21" i="4"/>
</calcChain>
</file>

<file path=xl/sharedStrings.xml><?xml version="1.0" encoding="utf-8"?>
<sst xmlns="http://schemas.openxmlformats.org/spreadsheetml/2006/main" count="374" uniqueCount="220">
  <si>
    <t>№</t>
  </si>
  <si>
    <t>фамилия</t>
  </si>
  <si>
    <t>имя</t>
  </si>
  <si>
    <t>отчество</t>
  </si>
  <si>
    <t>ОУ</t>
  </si>
  <si>
    <t>город\район</t>
  </si>
  <si>
    <t>сумма баллов</t>
  </si>
  <si>
    <t>рейтинг</t>
  </si>
  <si>
    <t>тип диплома</t>
  </si>
  <si>
    <t>Туры</t>
  </si>
  <si>
    <t>Члены жюри:</t>
  </si>
  <si>
    <t>Председатель жюри: _____________________/</t>
  </si>
  <si>
    <t>класс</t>
  </si>
  <si>
    <t>тест</t>
  </si>
  <si>
    <t>И.Н.Островских</t>
  </si>
  <si>
    <t>Результаты  регионального этапа Всероссийской олимпиады школьников 2021 г.  по ЛИТЕРАТУРЕ  9 класс</t>
  </si>
  <si>
    <t>дата проведения: 14 января 2021 г.</t>
  </si>
  <si>
    <t>Результаты  регионального этапа Всероссийской олимпиады школьников 2021 г.  по ЛИТЕРАТУРЕ  10 класс</t>
  </si>
  <si>
    <t xml:space="preserve">Результаты  регионального этапа Всероссийской олимпиады школьников 2021 г.  по ЛИТЕРАТУРЕ 11 класс  </t>
  </si>
  <si>
    <t>Констанц</t>
  </si>
  <si>
    <t>Вадим</t>
  </si>
  <si>
    <t>Александрович</t>
  </si>
  <si>
    <t>Тимофеева</t>
  </si>
  <si>
    <t>Мария</t>
  </si>
  <si>
    <t>Вячеславовна</t>
  </si>
  <si>
    <t>Митина</t>
  </si>
  <si>
    <t>Дарья</t>
  </si>
  <si>
    <t>Олеговна</t>
  </si>
  <si>
    <t>Кривцова</t>
  </si>
  <si>
    <t>Ольга</t>
  </si>
  <si>
    <t>Владимировна</t>
  </si>
  <si>
    <t>Нейман</t>
  </si>
  <si>
    <t>София</t>
  </si>
  <si>
    <t>Сергеевна</t>
  </si>
  <si>
    <t>Бовть</t>
  </si>
  <si>
    <t>Анастасия</t>
  </si>
  <si>
    <t>Коваль</t>
  </si>
  <si>
    <t>Вадимовна</t>
  </si>
  <si>
    <t>Манаева</t>
  </si>
  <si>
    <t>Вероника</t>
  </si>
  <si>
    <t>Логачева</t>
  </si>
  <si>
    <t>Василина</t>
  </si>
  <si>
    <t>Ивановна</t>
  </si>
  <si>
    <t>Молокеева</t>
  </si>
  <si>
    <t>Евгеньевна</t>
  </si>
  <si>
    <t>Богдашкина</t>
  </si>
  <si>
    <t>Ксения</t>
  </si>
  <si>
    <t>Романовна</t>
  </si>
  <si>
    <t>Косачёва</t>
  </si>
  <si>
    <t>Юлия</t>
  </si>
  <si>
    <t>Денисовна</t>
  </si>
  <si>
    <t>Побочина</t>
  </si>
  <si>
    <t>Максимовна</t>
  </si>
  <si>
    <t>Самусенко</t>
  </si>
  <si>
    <t>Инна</t>
  </si>
  <si>
    <t>Михайловна</t>
  </si>
  <si>
    <t>Лымарева</t>
  </si>
  <si>
    <t>Арина</t>
  </si>
  <si>
    <t>Тимченко</t>
  </si>
  <si>
    <t>Нелли</t>
  </si>
  <si>
    <t>Геннадьевна</t>
  </si>
  <si>
    <t>Чупина</t>
  </si>
  <si>
    <t>Ирина</t>
  </si>
  <si>
    <t>Акаева</t>
  </si>
  <si>
    <t>Милана</t>
  </si>
  <si>
    <t>Вахитовна</t>
  </si>
  <si>
    <t>Серова</t>
  </si>
  <si>
    <t>Софья</t>
  </si>
  <si>
    <t>Андреевна</t>
  </si>
  <si>
    <t>МБОУ-лицей г. Алейска</t>
  </si>
  <si>
    <t>МБОУ «Гимназия № 22»</t>
  </si>
  <si>
    <t>МБОУ «СОШ № 114»</t>
  </si>
  <si>
    <t>МБОУ "БСОШ № 2"</t>
  </si>
  <si>
    <t>МБОУ "СОШ № 10"</t>
  </si>
  <si>
    <t>МБОУ "СОШ № 15"</t>
  </si>
  <si>
    <t>МКОУ Зональная СОШ</t>
  </si>
  <si>
    <t>МКОУ Соколовская СОШ</t>
  </si>
  <si>
    <t>МКОУ "БерезовскаяСОШ"</t>
  </si>
  <si>
    <t>МБОУ "Курьинская СОШ" имени М.Т. Калашникова</t>
  </si>
  <si>
    <t>МБОУ "Мамонтовская СОШ"</t>
  </si>
  <si>
    <t>МБОУ "Гальбштадтская СОШ"</t>
  </si>
  <si>
    <t>МБОУ "Ремзаводская СОШ"</t>
  </si>
  <si>
    <t>МБОУ "Закладинская СОШ"</t>
  </si>
  <si>
    <t>ОАНО "Школа "ЛЕТОВО"</t>
  </si>
  <si>
    <t>г. Алейск</t>
  </si>
  <si>
    <t>г. Барнаул</t>
  </si>
  <si>
    <t>г. Белокуриха</t>
  </si>
  <si>
    <t>г. Славгород</t>
  </si>
  <si>
    <t>Зональный район</t>
  </si>
  <si>
    <t>Краснощёковский район</t>
  </si>
  <si>
    <t>Курьинский район</t>
  </si>
  <si>
    <t>Мамонтовский район</t>
  </si>
  <si>
    <t>Немецкий национальный район</t>
  </si>
  <si>
    <t>Павловский район</t>
  </si>
  <si>
    <t>Романовский район</t>
  </si>
  <si>
    <t>Топчихинский район</t>
  </si>
  <si>
    <t>г. Москва</t>
  </si>
  <si>
    <t>нет</t>
  </si>
  <si>
    <t>Леушина</t>
  </si>
  <si>
    <t>Ярославовна</t>
  </si>
  <si>
    <t>Берденева</t>
  </si>
  <si>
    <t>Егупова</t>
  </si>
  <si>
    <t>Кристина</t>
  </si>
  <si>
    <t>Александровна</t>
  </si>
  <si>
    <t>Сизов</t>
  </si>
  <si>
    <t>Андрей</t>
  </si>
  <si>
    <t>Владиславович</t>
  </si>
  <si>
    <t>Липовец</t>
  </si>
  <si>
    <t>Полина</t>
  </si>
  <si>
    <t>Болотова</t>
  </si>
  <si>
    <t>Элина</t>
  </si>
  <si>
    <t>Дмитриевна</t>
  </si>
  <si>
    <t>Монина</t>
  </si>
  <si>
    <t>Алексеевна</t>
  </si>
  <si>
    <t>Минусенко</t>
  </si>
  <si>
    <t>Белокон</t>
  </si>
  <si>
    <t>Александра</t>
  </si>
  <si>
    <t>Васильевна</t>
  </si>
  <si>
    <t>Молчанова</t>
  </si>
  <si>
    <t>Фебенчукова</t>
  </si>
  <si>
    <t>Швец</t>
  </si>
  <si>
    <t>Мартияненко</t>
  </si>
  <si>
    <t>Илларионовна</t>
  </si>
  <si>
    <t>Мальцева</t>
  </si>
  <si>
    <t>Рощупкина</t>
  </si>
  <si>
    <t xml:space="preserve">Новичихина </t>
  </si>
  <si>
    <t xml:space="preserve">Полина </t>
  </si>
  <si>
    <t xml:space="preserve">Шульц </t>
  </si>
  <si>
    <t>Екатерина</t>
  </si>
  <si>
    <t>МБОУ «Алтайская СОШ № 5»</t>
  </si>
  <si>
    <t>МБОУ "Первомайская СОШ"</t>
  </si>
  <si>
    <t>МБОУ «Лицей № 124»</t>
  </si>
  <si>
    <t>МБОУ «Лицей № 130 «РАЭПШ»</t>
  </si>
  <si>
    <t>МБОУ «СОШ № 126»</t>
  </si>
  <si>
    <t>МБОУ «СОШ № 128»</t>
  </si>
  <si>
    <t>МБОУ "Косихинская СОШ им. А.М.Топорова"</t>
  </si>
  <si>
    <t>КГБОУ «Бийский лицей-интернат Алтайского края»</t>
  </si>
  <si>
    <t>МКОУ "Комсомольская СОШ"</t>
  </si>
  <si>
    <t>МБОУ "Дегтярская СОШ"</t>
  </si>
  <si>
    <t>МБОУ "Сахарозаводская СОШ"</t>
  </si>
  <si>
    <t>МБОУ "Камышенская СОШ"</t>
  </si>
  <si>
    <t>МКОУ "Тальменская СОШ № 3"</t>
  </si>
  <si>
    <t>МБОУ "Усть-Пристанская СОШ"</t>
  </si>
  <si>
    <t>Алтайский район</t>
  </si>
  <si>
    <t>Бийский  район</t>
  </si>
  <si>
    <t>г. Яровое</t>
  </si>
  <si>
    <t>Косихинский район</t>
  </si>
  <si>
    <t>Краевое ОУ</t>
  </si>
  <si>
    <t>Петропавловский район</t>
  </si>
  <si>
    <t>Тальменский район</t>
  </si>
  <si>
    <t>Усть-Пристанский район</t>
  </si>
  <si>
    <t>Булатова</t>
  </si>
  <si>
    <t>Виктория</t>
  </si>
  <si>
    <t xml:space="preserve">Колесникова </t>
  </si>
  <si>
    <t>Абрамчук</t>
  </si>
  <si>
    <t>Ворсина</t>
  </si>
  <si>
    <t>Константиновна</t>
  </si>
  <si>
    <t>Ершова</t>
  </si>
  <si>
    <t>Кривоносова</t>
  </si>
  <si>
    <t>Пеленева</t>
  </si>
  <si>
    <t>Маргарита</t>
  </si>
  <si>
    <t>Плотникова</t>
  </si>
  <si>
    <t>Ильинична</t>
  </si>
  <si>
    <t>Мазурова</t>
  </si>
  <si>
    <t>Елена</t>
  </si>
  <si>
    <t>Анатольевна</t>
  </si>
  <si>
    <t>Манохина</t>
  </si>
  <si>
    <t>Марина</t>
  </si>
  <si>
    <t>Витальевна</t>
  </si>
  <si>
    <t xml:space="preserve">Гетман </t>
  </si>
  <si>
    <t xml:space="preserve">Екатерина </t>
  </si>
  <si>
    <t>Копылец</t>
  </si>
  <si>
    <t>Григорьевна</t>
  </si>
  <si>
    <t>Воробьёва</t>
  </si>
  <si>
    <t>Эдуардовна</t>
  </si>
  <si>
    <t>Сыровацкая</t>
  </si>
  <si>
    <t>Бауэр</t>
  </si>
  <si>
    <t>Почеверина</t>
  </si>
  <si>
    <t>Лилия</t>
  </si>
  <si>
    <t>Вилисова</t>
  </si>
  <si>
    <t>Капканщикова</t>
  </si>
  <si>
    <t>Ткаченко</t>
  </si>
  <si>
    <t>Олеся</t>
  </si>
  <si>
    <t>Викторовна</t>
  </si>
  <si>
    <t>Рыманова</t>
  </si>
  <si>
    <t>Михайлова</t>
  </si>
  <si>
    <t>Альбина</t>
  </si>
  <si>
    <t>Евгения</t>
  </si>
  <si>
    <t>Юрьевна</t>
  </si>
  <si>
    <t>Кисляк</t>
  </si>
  <si>
    <t>Ульяна</t>
  </si>
  <si>
    <t>МБОУ "Верх-Ануйская  ОСШ"</t>
  </si>
  <si>
    <t>МБОУ «Гимназия № 85»</t>
  </si>
  <si>
    <t>МБОУ «СОШ № 31»</t>
  </si>
  <si>
    <t>МБОУ "СОШ № 8"</t>
  </si>
  <si>
    <t>МБОУ "Гимназия № 166 г. Новоалтайска"</t>
  </si>
  <si>
    <t>МБОУ «Гимназия № 3»</t>
  </si>
  <si>
    <t>МКОУ "Нижнегусихинская СОШ"</t>
  </si>
  <si>
    <t>Ильинская СОШ - филиал МБОУ "Кучукская СОШ"</t>
  </si>
  <si>
    <t>Университетская гимназия МГУ</t>
  </si>
  <si>
    <t>Быстроистокский район</t>
  </si>
  <si>
    <t>г. Бийск</t>
  </si>
  <si>
    <t>г. Новоалтайск</t>
  </si>
  <si>
    <t>Локтевский район</t>
  </si>
  <si>
    <t>Шелаболихинский район</t>
  </si>
  <si>
    <t>МКОУ "Краснознаменская СОШ"</t>
  </si>
  <si>
    <t>Пантелеева</t>
  </si>
  <si>
    <t>"Покровская СОШ" филиал МКОУ "Костинологовская СОШ"</t>
  </si>
  <si>
    <t>МБОУ "Арбузовская СОШ"</t>
  </si>
  <si>
    <t>МКОУ "Топчихинская СОШ № 2"</t>
  </si>
  <si>
    <t>МБОУ "Первомайская СОШ № 2"</t>
  </si>
  <si>
    <t>МБОУ "СОШ № 14"</t>
  </si>
  <si>
    <t>МБОУ "Старобелокурихинская СОШ"</t>
  </si>
  <si>
    <t>МБОУ "СОШ № 19"</t>
  </si>
  <si>
    <t>"Казанцевская общеобразовательная школа" филиал муниципального казенного общеобразовательного учреждения "Колыванская средняя общеобразовательная школа" Курьинского района Алтайского края</t>
  </si>
  <si>
    <t>МКОУ  Зональная СОШ</t>
  </si>
  <si>
    <t>МКОУ  Соколовская СОШ</t>
  </si>
  <si>
    <t>Победитель</t>
  </si>
  <si>
    <t>призёр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</si>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</sst>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4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10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0" fillId="0" borderId="1" xfId="0" applyBorder="1"/>
    <xf numFmtId="0" fontId="12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12" fillId="2" borderId="1" xfId="3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/>
    </xf>
    <xf numFmtId="0" fontId="9" fillId="3" borderId="1" xfId="3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left" vertical="top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7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</cellXfs>
  <cellStyles count="4">
    <cellStyle name="Обычный" xfId="0" builtinId="0"/>
    <cellStyle name="Обычный 10" xfId="1"/>
    <cellStyle name="Обычный 2" xfId="3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75" zoomScaleNormal="75" workbookViewId="0">
      <selection activeCell="P8" sqref="P8"/>
    </sheetView>
  </sheetViews>
  <sheetFormatPr defaultRowHeight="15" x14ac:dyDescent="0.25"/>
  <cols>
    <col min="1" max="1" width="3.28515625" customWidth="1"/>
    <col min="2" max="2" width="12.85546875" customWidth="1"/>
    <col min="3" max="3" width="11.5703125" customWidth="1"/>
    <col min="4" max="4" width="17.140625" customWidth="1"/>
    <col min="5" max="5" width="7.140625" customWidth="1"/>
    <col min="6" max="6" width="36.5703125" customWidth="1"/>
    <col min="7" max="7" width="25.85546875" customWidth="1"/>
    <col min="8" max="8" width="6" style="84" customWidth="1"/>
    <col min="9" max="9" width="6.140625" style="84" customWidth="1"/>
    <col min="10" max="10" width="6.42578125" style="84" customWidth="1"/>
    <col min="11" max="11" width="8.7109375" style="84" customWidth="1"/>
    <col min="12" max="12" width="5.5703125" customWidth="1"/>
    <col min="13" max="13" width="13.5703125" style="5" customWidth="1"/>
  </cols>
  <sheetData>
    <row r="1" spans="1:13" ht="18.75" x14ac:dyDescent="0.25">
      <c r="A1" s="18" t="s">
        <v>15</v>
      </c>
      <c r="B1" s="18"/>
      <c r="C1" s="18"/>
      <c r="D1" s="18"/>
      <c r="E1" s="18"/>
      <c r="F1" s="18"/>
      <c r="G1" s="18"/>
      <c r="H1" s="77"/>
      <c r="I1" s="77"/>
      <c r="J1" s="77"/>
      <c r="K1" s="77"/>
      <c r="L1" s="16"/>
    </row>
    <row r="2" spans="1:13" x14ac:dyDescent="0.25">
      <c r="A2" s="16"/>
      <c r="B2" s="16"/>
      <c r="C2" s="16"/>
      <c r="D2" s="16"/>
      <c r="E2" s="16"/>
      <c r="F2" s="16"/>
      <c r="G2" s="16"/>
      <c r="H2" s="78"/>
      <c r="I2" s="78"/>
      <c r="J2" s="78"/>
      <c r="K2" s="78"/>
      <c r="L2" s="16"/>
    </row>
    <row r="3" spans="1:13" x14ac:dyDescent="0.25">
      <c r="A3" s="19" t="s">
        <v>16</v>
      </c>
      <c r="B3" s="19"/>
      <c r="C3" s="19"/>
      <c r="D3" s="19"/>
      <c r="E3" s="16"/>
      <c r="F3" s="16"/>
      <c r="G3" s="16"/>
      <c r="H3" s="99"/>
      <c r="I3" s="99"/>
      <c r="J3" s="99"/>
      <c r="K3" s="78"/>
      <c r="L3" s="16"/>
      <c r="M3" s="3"/>
    </row>
    <row r="4" spans="1:13" x14ac:dyDescent="0.25">
      <c r="A4" s="96" t="s">
        <v>0</v>
      </c>
      <c r="B4" s="96" t="s">
        <v>1</v>
      </c>
      <c r="C4" s="96" t="s">
        <v>2</v>
      </c>
      <c r="D4" s="96" t="s">
        <v>3</v>
      </c>
      <c r="E4" s="96" t="s">
        <v>12</v>
      </c>
      <c r="F4" s="96" t="s">
        <v>4</v>
      </c>
      <c r="G4" s="100" t="s">
        <v>5</v>
      </c>
      <c r="H4" s="94" t="s">
        <v>9</v>
      </c>
      <c r="I4" s="94"/>
      <c r="J4" s="94"/>
      <c r="K4" s="93" t="s">
        <v>6</v>
      </c>
      <c r="L4" s="95" t="s">
        <v>7</v>
      </c>
      <c r="M4" s="98" t="s">
        <v>8</v>
      </c>
    </row>
    <row r="5" spans="1:13" x14ac:dyDescent="0.25">
      <c r="A5" s="96"/>
      <c r="B5" s="96"/>
      <c r="C5" s="96"/>
      <c r="D5" s="96"/>
      <c r="E5" s="96"/>
      <c r="F5" s="96"/>
      <c r="G5" s="100"/>
      <c r="H5" s="75" t="s">
        <v>13</v>
      </c>
      <c r="I5" s="75">
        <v>2</v>
      </c>
      <c r="J5" s="75">
        <v>3</v>
      </c>
      <c r="K5" s="94"/>
      <c r="L5" s="95"/>
      <c r="M5" s="98"/>
    </row>
    <row r="6" spans="1:13" ht="15.75" customHeight="1" x14ac:dyDescent="0.25">
      <c r="A6" s="39">
        <v>1</v>
      </c>
      <c r="B6" s="55" t="s">
        <v>19</v>
      </c>
      <c r="C6" s="55" t="s">
        <v>20</v>
      </c>
      <c r="D6" s="55" t="s">
        <v>21</v>
      </c>
      <c r="E6" s="59">
        <v>9</v>
      </c>
      <c r="F6" s="55" t="s">
        <v>69</v>
      </c>
      <c r="G6" s="55" t="s">
        <v>84</v>
      </c>
      <c r="H6" s="79">
        <v>2</v>
      </c>
      <c r="I6" s="79">
        <v>48</v>
      </c>
      <c r="J6" s="79">
        <v>15</v>
      </c>
      <c r="K6" s="79">
        <f t="shared" ref="K6:K21" si="0">SUM(H6:J6)</f>
        <v>65</v>
      </c>
      <c r="L6" s="42">
        <v>1</v>
      </c>
      <c r="M6" s="43" t="s">
        <v>217</v>
      </c>
    </row>
    <row r="7" spans="1:13" ht="15.75" customHeight="1" x14ac:dyDescent="0.25">
      <c r="A7" s="39">
        <v>2</v>
      </c>
      <c r="B7" s="56" t="s">
        <v>22</v>
      </c>
      <c r="C7" s="56" t="s">
        <v>23</v>
      </c>
      <c r="D7" s="56" t="s">
        <v>24</v>
      </c>
      <c r="E7" s="60">
        <v>9</v>
      </c>
      <c r="F7" s="57" t="s">
        <v>70</v>
      </c>
      <c r="G7" s="55" t="s">
        <v>85</v>
      </c>
      <c r="H7" s="79">
        <v>6</v>
      </c>
      <c r="I7" s="79">
        <v>39</v>
      </c>
      <c r="J7" s="79">
        <v>20</v>
      </c>
      <c r="K7" s="79">
        <f t="shared" si="0"/>
        <v>65</v>
      </c>
      <c r="L7" s="42">
        <v>1</v>
      </c>
      <c r="M7" s="43" t="s">
        <v>217</v>
      </c>
    </row>
    <row r="8" spans="1:13" ht="15.75" customHeight="1" x14ac:dyDescent="0.25">
      <c r="A8" s="39">
        <v>3</v>
      </c>
      <c r="B8" s="57" t="s">
        <v>34</v>
      </c>
      <c r="C8" s="57" t="s">
        <v>35</v>
      </c>
      <c r="D8" s="57" t="s">
        <v>24</v>
      </c>
      <c r="E8" s="61">
        <v>9</v>
      </c>
      <c r="F8" s="57" t="s">
        <v>74</v>
      </c>
      <c r="G8" s="55" t="s">
        <v>87</v>
      </c>
      <c r="H8" s="79">
        <v>5</v>
      </c>
      <c r="I8" s="79">
        <v>45</v>
      </c>
      <c r="J8" s="79">
        <v>13</v>
      </c>
      <c r="K8" s="79">
        <f t="shared" si="0"/>
        <v>63</v>
      </c>
      <c r="L8" s="42">
        <v>2</v>
      </c>
      <c r="M8" s="43" t="s">
        <v>218</v>
      </c>
    </row>
    <row r="9" spans="1:13" ht="15.75" customHeight="1" x14ac:dyDescent="0.25">
      <c r="A9" s="39">
        <v>4</v>
      </c>
      <c r="B9" s="55" t="s">
        <v>43</v>
      </c>
      <c r="C9" s="55" t="s">
        <v>26</v>
      </c>
      <c r="D9" s="55" t="s">
        <v>44</v>
      </c>
      <c r="E9" s="59">
        <v>9</v>
      </c>
      <c r="F9" s="56" t="s">
        <v>78</v>
      </c>
      <c r="G9" s="55" t="s">
        <v>90</v>
      </c>
      <c r="H9" s="79">
        <v>9</v>
      </c>
      <c r="I9" s="79">
        <v>37</v>
      </c>
      <c r="J9" s="79">
        <v>10</v>
      </c>
      <c r="K9" s="79">
        <f t="shared" si="0"/>
        <v>56</v>
      </c>
      <c r="L9" s="42">
        <v>3</v>
      </c>
      <c r="M9" s="43" t="s">
        <v>218</v>
      </c>
    </row>
    <row r="10" spans="1:13" ht="15.75" customHeight="1" x14ac:dyDescent="0.25">
      <c r="A10" s="39">
        <v>5</v>
      </c>
      <c r="B10" s="55" t="s">
        <v>28</v>
      </c>
      <c r="C10" s="55" t="s">
        <v>29</v>
      </c>
      <c r="D10" s="55" t="s">
        <v>30</v>
      </c>
      <c r="E10" s="59">
        <v>9</v>
      </c>
      <c r="F10" s="55" t="s">
        <v>72</v>
      </c>
      <c r="G10" s="55" t="s">
        <v>86</v>
      </c>
      <c r="H10" s="79">
        <v>2</v>
      </c>
      <c r="I10" s="79">
        <v>43</v>
      </c>
      <c r="J10" s="79">
        <v>6</v>
      </c>
      <c r="K10" s="79">
        <f t="shared" si="0"/>
        <v>51</v>
      </c>
      <c r="L10" s="42">
        <v>4</v>
      </c>
      <c r="M10" s="43" t="s">
        <v>218</v>
      </c>
    </row>
    <row r="11" spans="1:13" ht="15.75" customHeight="1" x14ac:dyDescent="0.25">
      <c r="A11" s="39">
        <v>6</v>
      </c>
      <c r="B11" s="56" t="s">
        <v>206</v>
      </c>
      <c r="C11" s="56" t="s">
        <v>29</v>
      </c>
      <c r="D11" s="56" t="s">
        <v>42</v>
      </c>
      <c r="E11" s="61">
        <v>9</v>
      </c>
      <c r="F11" s="57" t="s">
        <v>208</v>
      </c>
      <c r="G11" s="55" t="s">
        <v>93</v>
      </c>
      <c r="H11" s="80">
        <v>2.5</v>
      </c>
      <c r="I11" s="80">
        <v>35</v>
      </c>
      <c r="J11" s="80">
        <v>12</v>
      </c>
      <c r="K11" s="81">
        <f t="shared" si="0"/>
        <v>49.5</v>
      </c>
      <c r="L11" s="42">
        <v>5</v>
      </c>
      <c r="M11" s="52"/>
    </row>
    <row r="12" spans="1:13" ht="15.75" customHeight="1" x14ac:dyDescent="0.25">
      <c r="A12" s="39">
        <v>7</v>
      </c>
      <c r="B12" s="57" t="s">
        <v>31</v>
      </c>
      <c r="C12" s="57" t="s">
        <v>32</v>
      </c>
      <c r="D12" s="57" t="s">
        <v>33</v>
      </c>
      <c r="E12" s="61">
        <v>9</v>
      </c>
      <c r="F12" s="57" t="s">
        <v>73</v>
      </c>
      <c r="G12" s="55" t="s">
        <v>87</v>
      </c>
      <c r="H12" s="79">
        <v>8</v>
      </c>
      <c r="I12" s="79">
        <v>26</v>
      </c>
      <c r="J12" s="79">
        <v>8</v>
      </c>
      <c r="K12" s="79">
        <f t="shared" si="0"/>
        <v>42</v>
      </c>
      <c r="L12" s="42">
        <v>6</v>
      </c>
      <c r="M12" s="43"/>
    </row>
    <row r="13" spans="1:13" ht="15.75" customHeight="1" x14ac:dyDescent="0.25">
      <c r="A13" s="39">
        <v>8</v>
      </c>
      <c r="B13" s="57" t="s">
        <v>40</v>
      </c>
      <c r="C13" s="57" t="s">
        <v>41</v>
      </c>
      <c r="D13" s="57" t="s">
        <v>42</v>
      </c>
      <c r="E13" s="61">
        <v>9</v>
      </c>
      <c r="F13" s="57" t="s">
        <v>77</v>
      </c>
      <c r="G13" s="55" t="s">
        <v>89</v>
      </c>
      <c r="H13" s="82">
        <v>3</v>
      </c>
      <c r="I13" s="82">
        <v>28</v>
      </c>
      <c r="J13" s="82">
        <v>8</v>
      </c>
      <c r="K13" s="79">
        <f t="shared" si="0"/>
        <v>39</v>
      </c>
      <c r="L13" s="42">
        <v>7</v>
      </c>
      <c r="M13" s="51"/>
    </row>
    <row r="14" spans="1:13" ht="15.75" customHeight="1" x14ac:dyDescent="0.25">
      <c r="A14" s="39">
        <v>9</v>
      </c>
      <c r="B14" s="56" t="s">
        <v>58</v>
      </c>
      <c r="C14" s="56" t="s">
        <v>59</v>
      </c>
      <c r="D14" s="56" t="s">
        <v>60</v>
      </c>
      <c r="E14" s="61">
        <v>9</v>
      </c>
      <c r="F14" s="57" t="s">
        <v>81</v>
      </c>
      <c r="G14" s="55" t="s">
        <v>93</v>
      </c>
      <c r="H14" s="80">
        <v>1</v>
      </c>
      <c r="I14" s="80">
        <v>29</v>
      </c>
      <c r="J14" s="80">
        <v>6</v>
      </c>
      <c r="K14" s="81">
        <f t="shared" si="0"/>
        <v>36</v>
      </c>
      <c r="L14" s="42">
        <v>8</v>
      </c>
      <c r="M14" s="52"/>
    </row>
    <row r="15" spans="1:13" ht="34.5" customHeight="1" x14ac:dyDescent="0.25">
      <c r="A15" s="39">
        <v>10</v>
      </c>
      <c r="B15" s="56" t="s">
        <v>25</v>
      </c>
      <c r="C15" s="56" t="s">
        <v>26</v>
      </c>
      <c r="D15" s="56" t="s">
        <v>27</v>
      </c>
      <c r="E15" s="60">
        <v>9</v>
      </c>
      <c r="F15" s="57" t="s">
        <v>71</v>
      </c>
      <c r="G15" s="55" t="s">
        <v>85</v>
      </c>
      <c r="H15" s="79">
        <v>4.5</v>
      </c>
      <c r="I15" s="79">
        <v>23</v>
      </c>
      <c r="J15" s="79">
        <v>6</v>
      </c>
      <c r="K15" s="79">
        <f t="shared" si="0"/>
        <v>33.5</v>
      </c>
      <c r="L15" s="42">
        <v>9</v>
      </c>
      <c r="M15" s="43"/>
    </row>
    <row r="16" spans="1:13" ht="15.75" customHeight="1" x14ac:dyDescent="0.25">
      <c r="A16" s="39">
        <v>11</v>
      </c>
      <c r="B16" s="55" t="s">
        <v>56</v>
      </c>
      <c r="C16" s="55" t="s">
        <v>57</v>
      </c>
      <c r="D16" s="55" t="s">
        <v>52</v>
      </c>
      <c r="E16" s="59">
        <v>9</v>
      </c>
      <c r="F16" s="55" t="s">
        <v>80</v>
      </c>
      <c r="G16" s="55" t="s">
        <v>92</v>
      </c>
      <c r="H16" s="79">
        <v>6</v>
      </c>
      <c r="I16" s="79">
        <v>14</v>
      </c>
      <c r="J16" s="79">
        <v>5</v>
      </c>
      <c r="K16" s="79">
        <f t="shared" si="0"/>
        <v>25</v>
      </c>
      <c r="L16" s="42">
        <v>10</v>
      </c>
      <c r="M16" s="43"/>
    </row>
    <row r="17" spans="1:13" ht="15.75" customHeight="1" x14ac:dyDescent="0.25">
      <c r="A17" s="39">
        <v>12</v>
      </c>
      <c r="B17" s="55" t="s">
        <v>51</v>
      </c>
      <c r="C17" s="55" t="s">
        <v>49</v>
      </c>
      <c r="D17" s="55" t="s">
        <v>52</v>
      </c>
      <c r="E17" s="59">
        <v>9</v>
      </c>
      <c r="F17" s="55" t="s">
        <v>79</v>
      </c>
      <c r="G17" s="55" t="s">
        <v>91</v>
      </c>
      <c r="H17" s="79">
        <v>5</v>
      </c>
      <c r="I17" s="79">
        <v>14</v>
      </c>
      <c r="J17" s="79">
        <v>4</v>
      </c>
      <c r="K17" s="79">
        <f t="shared" si="0"/>
        <v>23</v>
      </c>
      <c r="L17" s="42">
        <v>11</v>
      </c>
      <c r="M17" s="43"/>
    </row>
    <row r="18" spans="1:13" ht="15.75" customHeight="1" x14ac:dyDescent="0.25">
      <c r="A18" s="39">
        <v>13</v>
      </c>
      <c r="B18" s="57" t="s">
        <v>63</v>
      </c>
      <c r="C18" s="57" t="s">
        <v>64</v>
      </c>
      <c r="D18" s="57" t="s">
        <v>65</v>
      </c>
      <c r="E18" s="61">
        <v>9</v>
      </c>
      <c r="F18" s="55" t="s">
        <v>209</v>
      </c>
      <c r="G18" s="55" t="s">
        <v>95</v>
      </c>
      <c r="H18" s="80">
        <v>2.5</v>
      </c>
      <c r="I18" s="80">
        <v>20</v>
      </c>
      <c r="J18" s="80">
        <v>0</v>
      </c>
      <c r="K18" s="81">
        <f t="shared" si="0"/>
        <v>22.5</v>
      </c>
      <c r="L18" s="42">
        <v>12</v>
      </c>
      <c r="M18" s="52"/>
    </row>
    <row r="19" spans="1:13" ht="36" customHeight="1" x14ac:dyDescent="0.25">
      <c r="A19" s="39">
        <v>14</v>
      </c>
      <c r="B19" s="55" t="s">
        <v>45</v>
      </c>
      <c r="C19" s="55" t="s">
        <v>46</v>
      </c>
      <c r="D19" s="55" t="s">
        <v>47</v>
      </c>
      <c r="E19" s="59">
        <v>9</v>
      </c>
      <c r="F19" s="55" t="s">
        <v>205</v>
      </c>
      <c r="G19" s="55" t="s">
        <v>90</v>
      </c>
      <c r="H19" s="79">
        <v>4</v>
      </c>
      <c r="I19" s="79">
        <v>11</v>
      </c>
      <c r="J19" s="79">
        <v>5</v>
      </c>
      <c r="K19" s="79">
        <f t="shared" si="0"/>
        <v>20</v>
      </c>
      <c r="L19" s="42">
        <v>13</v>
      </c>
      <c r="M19" s="43"/>
    </row>
    <row r="20" spans="1:13" ht="20.25" customHeight="1" x14ac:dyDescent="0.25">
      <c r="A20" s="39">
        <v>15</v>
      </c>
      <c r="B20" s="55" t="s">
        <v>48</v>
      </c>
      <c r="C20" s="55" t="s">
        <v>49</v>
      </c>
      <c r="D20" s="55" t="s">
        <v>50</v>
      </c>
      <c r="E20" s="59">
        <v>9</v>
      </c>
      <c r="F20" s="55" t="s">
        <v>79</v>
      </c>
      <c r="G20" s="55" t="s">
        <v>91</v>
      </c>
      <c r="H20" s="79">
        <v>6</v>
      </c>
      <c r="I20" s="79">
        <v>7</v>
      </c>
      <c r="J20" s="79">
        <v>5</v>
      </c>
      <c r="K20" s="79">
        <f t="shared" si="0"/>
        <v>18</v>
      </c>
      <c r="L20" s="42">
        <v>14</v>
      </c>
      <c r="M20" s="43"/>
    </row>
    <row r="21" spans="1:13" ht="15.75" customHeight="1" x14ac:dyDescent="0.25">
      <c r="A21" s="39">
        <v>16</v>
      </c>
      <c r="B21" s="57" t="s">
        <v>36</v>
      </c>
      <c r="C21" s="57" t="s">
        <v>23</v>
      </c>
      <c r="D21" s="57" t="s">
        <v>37</v>
      </c>
      <c r="E21" s="61">
        <v>9</v>
      </c>
      <c r="F21" s="57" t="s">
        <v>215</v>
      </c>
      <c r="G21" s="55" t="s">
        <v>88</v>
      </c>
      <c r="H21" s="82">
        <v>3</v>
      </c>
      <c r="I21" s="82">
        <v>6</v>
      </c>
      <c r="J21" s="82">
        <v>6</v>
      </c>
      <c r="K21" s="79">
        <f t="shared" si="0"/>
        <v>15</v>
      </c>
      <c r="L21" s="42">
        <v>15</v>
      </c>
      <c r="M21" s="51"/>
    </row>
    <row r="22" spans="1:13" ht="15.75" customHeight="1" x14ac:dyDescent="0.25">
      <c r="A22" s="39">
        <v>17</v>
      </c>
      <c r="B22" s="57" t="s">
        <v>38</v>
      </c>
      <c r="C22" s="57" t="s">
        <v>39</v>
      </c>
      <c r="D22" s="57" t="s">
        <v>33</v>
      </c>
      <c r="E22" s="61">
        <v>9</v>
      </c>
      <c r="F22" s="57" t="s">
        <v>216</v>
      </c>
      <c r="G22" s="55" t="s">
        <v>88</v>
      </c>
      <c r="H22" s="79" t="s">
        <v>97</v>
      </c>
      <c r="I22" s="79"/>
      <c r="J22" s="79"/>
      <c r="K22" s="79"/>
      <c r="L22" s="42"/>
      <c r="M22" s="43"/>
    </row>
    <row r="23" spans="1:13" ht="15.75" customHeight="1" x14ac:dyDescent="0.25">
      <c r="A23" s="39">
        <v>18</v>
      </c>
      <c r="B23" s="55" t="s">
        <v>53</v>
      </c>
      <c r="C23" s="55" t="s">
        <v>54</v>
      </c>
      <c r="D23" s="55" t="s">
        <v>55</v>
      </c>
      <c r="E23" s="59">
        <v>9</v>
      </c>
      <c r="F23" s="62" t="s">
        <v>207</v>
      </c>
      <c r="G23" s="55" t="s">
        <v>91</v>
      </c>
      <c r="H23" s="79" t="s">
        <v>97</v>
      </c>
      <c r="I23" s="79"/>
      <c r="J23" s="79"/>
      <c r="K23" s="79"/>
      <c r="L23" s="42"/>
      <c r="M23" s="43"/>
    </row>
    <row r="24" spans="1:13" ht="15.75" customHeight="1" x14ac:dyDescent="0.25">
      <c r="A24" s="39">
        <v>19</v>
      </c>
      <c r="B24" s="55" t="s">
        <v>61</v>
      </c>
      <c r="C24" s="55" t="s">
        <v>62</v>
      </c>
      <c r="D24" s="55" t="s">
        <v>27</v>
      </c>
      <c r="E24" s="59">
        <v>9</v>
      </c>
      <c r="F24" s="55" t="s">
        <v>82</v>
      </c>
      <c r="G24" s="55" t="s">
        <v>94</v>
      </c>
      <c r="H24" s="79" t="s">
        <v>97</v>
      </c>
      <c r="I24" s="80"/>
      <c r="J24" s="80"/>
      <c r="K24" s="81"/>
      <c r="L24" s="52"/>
      <c r="M24" s="52"/>
    </row>
    <row r="25" spans="1:13" ht="15.75" customHeight="1" x14ac:dyDescent="0.25">
      <c r="A25" s="39">
        <v>20</v>
      </c>
      <c r="B25" s="58" t="s">
        <v>66</v>
      </c>
      <c r="C25" s="58" t="s">
        <v>67</v>
      </c>
      <c r="D25" s="58" t="s">
        <v>68</v>
      </c>
      <c r="E25" s="61">
        <v>9</v>
      </c>
      <c r="F25" s="55" t="s">
        <v>83</v>
      </c>
      <c r="G25" s="55" t="s">
        <v>96</v>
      </c>
      <c r="H25" s="79" t="s">
        <v>97</v>
      </c>
      <c r="I25" s="80"/>
      <c r="J25" s="80"/>
      <c r="K25" s="81"/>
      <c r="L25" s="52"/>
      <c r="M25" s="52"/>
    </row>
    <row r="26" spans="1:13" ht="15.75" x14ac:dyDescent="0.25">
      <c r="A26" s="1"/>
      <c r="B26" s="38"/>
      <c r="C26" s="38"/>
      <c r="D26" s="38"/>
      <c r="E26" s="38"/>
      <c r="F26" s="50"/>
      <c r="G26" s="50"/>
      <c r="H26" s="83"/>
      <c r="I26" s="83"/>
      <c r="J26" s="83"/>
      <c r="L26" s="5"/>
    </row>
    <row r="27" spans="1:13" x14ac:dyDescent="0.25">
      <c r="A27" s="1"/>
      <c r="B27" s="1" t="s">
        <v>11</v>
      </c>
      <c r="C27" s="1"/>
      <c r="D27" s="92" t="s">
        <v>14</v>
      </c>
      <c r="E27" s="92"/>
      <c r="F27" s="92"/>
      <c r="G27" s="1"/>
    </row>
    <row r="28" spans="1:13" x14ac:dyDescent="0.25">
      <c r="A28" s="1"/>
      <c r="B28" s="1" t="s">
        <v>10</v>
      </c>
      <c r="C28" s="1"/>
      <c r="D28" s="1"/>
      <c r="E28" s="1"/>
      <c r="F28" s="1"/>
      <c r="G28" s="1"/>
    </row>
    <row r="29" spans="1:13" x14ac:dyDescent="0.25">
      <c r="A29" s="1"/>
      <c r="B29" s="1"/>
      <c r="C29" s="1"/>
      <c r="D29" s="92"/>
      <c r="E29" s="92"/>
      <c r="F29" s="97"/>
      <c r="G29" s="1"/>
    </row>
    <row r="30" spans="1:13" x14ac:dyDescent="0.25">
      <c r="A30" s="1"/>
      <c r="B30" s="1"/>
      <c r="C30" s="1"/>
      <c r="D30" s="92"/>
      <c r="E30" s="92"/>
      <c r="F30" s="92"/>
      <c r="G30" s="1"/>
    </row>
    <row r="31" spans="1:13" x14ac:dyDescent="0.25">
      <c r="A31" s="1"/>
      <c r="B31" s="1"/>
      <c r="C31" s="1"/>
      <c r="D31" s="92"/>
      <c r="E31" s="92"/>
      <c r="F31" s="92"/>
      <c r="G31" s="1"/>
    </row>
    <row r="32" spans="1:13" x14ac:dyDescent="0.25">
      <c r="A32" s="1"/>
      <c r="B32" s="1"/>
      <c r="C32" s="1"/>
      <c r="D32" s="92"/>
      <c r="E32" s="92"/>
      <c r="F32" s="92"/>
      <c r="G32" s="1"/>
    </row>
    <row r="33" spans="1:7" x14ac:dyDescent="0.25">
      <c r="A33" s="1"/>
      <c r="B33" s="1"/>
      <c r="C33" s="1"/>
      <c r="D33" s="92"/>
      <c r="E33" s="92"/>
      <c r="F33" s="92"/>
      <c r="G33" s="1"/>
    </row>
  </sheetData>
  <sortState ref="A6:N25">
    <sortCondition descending="1" ref="K6:K25"/>
  </sortState>
  <mergeCells count="18">
    <mergeCell ref="M4:M5"/>
    <mergeCell ref="H3:J3"/>
    <mergeCell ref="D32:F32"/>
    <mergeCell ref="A4:A5"/>
    <mergeCell ref="B4:B5"/>
    <mergeCell ref="G4:G5"/>
    <mergeCell ref="C4:C5"/>
    <mergeCell ref="D33:F33"/>
    <mergeCell ref="K4:K5"/>
    <mergeCell ref="L4:L5"/>
    <mergeCell ref="D4:D5"/>
    <mergeCell ref="E4:E5"/>
    <mergeCell ref="F4:F5"/>
    <mergeCell ref="D30:F30"/>
    <mergeCell ref="H4:J4"/>
    <mergeCell ref="D29:F29"/>
    <mergeCell ref="D27:F27"/>
    <mergeCell ref="D31:F31"/>
  </mergeCells>
  <pageMargins left="0.7" right="0.7" top="0.75" bottom="0.75" header="0.3" footer="0.3"/>
  <pageSetup paperSize="9" scale="71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80" zoomScaleNormal="80" workbookViewId="0">
      <selection activeCell="B1" sqref="B1:B1048576"/>
    </sheetView>
  </sheetViews>
  <sheetFormatPr defaultRowHeight="15" x14ac:dyDescent="0.25"/>
  <cols>
    <col min="1" max="1" width="4" customWidth="1"/>
    <col min="2" max="2" width="14.85546875" customWidth="1"/>
    <col min="3" max="3" width="13" customWidth="1"/>
    <col min="4" max="4" width="18.42578125" customWidth="1"/>
    <col min="5" max="5" width="6.5703125" customWidth="1"/>
    <col min="6" max="6" width="31.42578125" customWidth="1"/>
    <col min="7" max="7" width="25" style="33" customWidth="1"/>
    <col min="8" max="10" width="6" customWidth="1"/>
    <col min="11" max="11" width="7.85546875" customWidth="1"/>
    <col min="12" max="12" width="8.5703125" customWidth="1"/>
    <col min="13" max="13" width="20.5703125" customWidth="1"/>
    <col min="14" max="14" width="3.28515625" customWidth="1"/>
    <col min="15" max="15" width="3.5703125" customWidth="1"/>
    <col min="16" max="17" width="3.85546875" customWidth="1"/>
    <col min="18" max="18" width="4" customWidth="1"/>
    <col min="19" max="19" width="7.42578125" customWidth="1"/>
    <col min="20" max="20" width="8" customWidth="1"/>
  </cols>
  <sheetData>
    <row r="1" spans="1:22" ht="18.75" x14ac:dyDescent="0.25">
      <c r="A1" s="18" t="s">
        <v>17</v>
      </c>
      <c r="B1" s="18"/>
      <c r="C1" s="18"/>
      <c r="D1" s="18"/>
      <c r="E1" s="18"/>
      <c r="F1" s="18"/>
      <c r="G1" s="31"/>
      <c r="H1" s="18"/>
      <c r="I1" s="18"/>
      <c r="J1" s="18"/>
      <c r="K1" s="18"/>
      <c r="L1" s="16"/>
      <c r="M1" s="18"/>
      <c r="N1" s="18"/>
      <c r="O1" s="18"/>
      <c r="P1" s="18"/>
      <c r="Q1" s="16"/>
      <c r="R1" s="14"/>
    </row>
    <row r="2" spans="1:22" x14ac:dyDescent="0.25">
      <c r="A2" s="16"/>
      <c r="B2" s="16"/>
      <c r="C2" s="16"/>
      <c r="D2" s="16"/>
      <c r="E2" s="16"/>
      <c r="F2" s="16"/>
      <c r="G2" s="11"/>
      <c r="H2" s="16"/>
      <c r="I2" s="35"/>
      <c r="J2" s="16"/>
      <c r="K2" s="16"/>
      <c r="L2" s="16"/>
      <c r="M2" s="16"/>
      <c r="N2" s="16"/>
      <c r="O2" s="16"/>
      <c r="P2" s="16"/>
      <c r="Q2" s="16"/>
      <c r="R2" s="14"/>
    </row>
    <row r="3" spans="1:22" x14ac:dyDescent="0.25">
      <c r="A3" s="19" t="s">
        <v>16</v>
      </c>
      <c r="B3" s="19"/>
      <c r="C3" s="19"/>
      <c r="D3" s="19"/>
      <c r="E3" s="16"/>
      <c r="F3" s="16"/>
      <c r="G3" s="11"/>
      <c r="H3" s="102"/>
      <c r="I3" s="102"/>
      <c r="J3" s="102"/>
      <c r="K3" s="16"/>
      <c r="L3" s="16"/>
      <c r="M3" s="17"/>
      <c r="N3" s="17"/>
      <c r="O3" s="17"/>
      <c r="P3" s="17"/>
      <c r="Q3" s="17"/>
      <c r="R3" s="17"/>
      <c r="S3" s="3"/>
      <c r="T3" s="3"/>
      <c r="U3" s="3"/>
    </row>
    <row r="4" spans="1:22" ht="15" customHeight="1" x14ac:dyDescent="0.25">
      <c r="A4" s="103" t="s">
        <v>0</v>
      </c>
      <c r="B4" s="103" t="s">
        <v>1</v>
      </c>
      <c r="C4" s="103" t="s">
        <v>2</v>
      </c>
      <c r="D4" s="103" t="s">
        <v>3</v>
      </c>
      <c r="E4" s="103" t="s">
        <v>12</v>
      </c>
      <c r="F4" s="103" t="s">
        <v>4</v>
      </c>
      <c r="G4" s="98" t="s">
        <v>5</v>
      </c>
      <c r="H4" s="103" t="s">
        <v>9</v>
      </c>
      <c r="I4" s="103"/>
      <c r="J4" s="103"/>
      <c r="K4" s="98" t="s">
        <v>6</v>
      </c>
      <c r="L4" s="101" t="s">
        <v>7</v>
      </c>
      <c r="M4" s="98" t="s">
        <v>8</v>
      </c>
      <c r="N4" s="2"/>
      <c r="O4" s="2"/>
      <c r="P4" s="2"/>
      <c r="Q4" s="2"/>
      <c r="R4" s="2"/>
      <c r="S4" s="6"/>
      <c r="T4" s="6"/>
      <c r="U4" s="11"/>
      <c r="V4" s="9"/>
    </row>
    <row r="5" spans="1:22" x14ac:dyDescent="0.25">
      <c r="A5" s="103"/>
      <c r="B5" s="103"/>
      <c r="C5" s="103"/>
      <c r="D5" s="103"/>
      <c r="E5" s="103"/>
      <c r="F5" s="103"/>
      <c r="G5" s="98"/>
      <c r="H5" s="41" t="s">
        <v>13</v>
      </c>
      <c r="I5" s="36">
        <v>2</v>
      </c>
      <c r="J5" s="30">
        <v>3</v>
      </c>
      <c r="K5" s="103"/>
      <c r="L5" s="101"/>
      <c r="M5" s="98"/>
      <c r="N5" s="2"/>
      <c r="O5" s="2"/>
      <c r="P5" s="2"/>
      <c r="Q5" s="2"/>
      <c r="R5" s="2"/>
      <c r="S5" s="7"/>
      <c r="T5" s="6"/>
      <c r="U5" s="11"/>
      <c r="V5" s="9"/>
    </row>
    <row r="6" spans="1:22" ht="17.100000000000001" customHeight="1" x14ac:dyDescent="0.25">
      <c r="A6" s="23">
        <v>1</v>
      </c>
      <c r="B6" s="56" t="s">
        <v>104</v>
      </c>
      <c r="C6" s="56" t="s">
        <v>105</v>
      </c>
      <c r="D6" s="56" t="s">
        <v>106</v>
      </c>
      <c r="E6" s="60">
        <v>10</v>
      </c>
      <c r="F6" s="57" t="s">
        <v>131</v>
      </c>
      <c r="G6" s="55" t="s">
        <v>85</v>
      </c>
      <c r="H6" s="89">
        <v>7</v>
      </c>
      <c r="I6" s="89">
        <v>54</v>
      </c>
      <c r="J6" s="89">
        <v>20</v>
      </c>
      <c r="K6" s="37">
        <f t="shared" ref="K6:K21" si="0">SUM(H6:J6)</f>
        <v>81</v>
      </c>
      <c r="L6" s="44">
        <v>1</v>
      </c>
      <c r="M6" s="43" t="s">
        <v>217</v>
      </c>
      <c r="N6" s="15"/>
      <c r="O6" s="15"/>
      <c r="P6" s="15"/>
      <c r="Q6" s="15"/>
      <c r="R6" s="15"/>
      <c r="S6" s="13"/>
      <c r="T6" s="13"/>
      <c r="U6" s="13"/>
      <c r="V6" s="9"/>
    </row>
    <row r="7" spans="1:22" ht="17.100000000000001" customHeight="1" x14ac:dyDescent="0.25">
      <c r="A7" s="23">
        <v>2</v>
      </c>
      <c r="B7" s="55" t="s">
        <v>101</v>
      </c>
      <c r="C7" s="57" t="s">
        <v>102</v>
      </c>
      <c r="D7" s="57" t="s">
        <v>103</v>
      </c>
      <c r="E7" s="61">
        <v>10</v>
      </c>
      <c r="F7" s="57" t="s">
        <v>210</v>
      </c>
      <c r="G7" s="55" t="s">
        <v>144</v>
      </c>
      <c r="H7" s="89">
        <v>7.5</v>
      </c>
      <c r="I7" s="89">
        <v>41</v>
      </c>
      <c r="J7" s="89">
        <v>21</v>
      </c>
      <c r="K7" s="44">
        <f t="shared" si="0"/>
        <v>69.5</v>
      </c>
      <c r="L7" s="44">
        <v>2</v>
      </c>
      <c r="M7" s="43" t="s">
        <v>218</v>
      </c>
      <c r="N7" s="76"/>
      <c r="O7" s="76"/>
      <c r="P7" s="76"/>
      <c r="Q7" s="76"/>
      <c r="R7" s="76"/>
      <c r="S7" s="8"/>
      <c r="T7" s="12"/>
      <c r="U7" s="12"/>
      <c r="V7" s="9"/>
    </row>
    <row r="8" spans="1:22" ht="17.100000000000001" customHeight="1" x14ac:dyDescent="0.25">
      <c r="A8" s="23">
        <v>3</v>
      </c>
      <c r="B8" s="57" t="s">
        <v>121</v>
      </c>
      <c r="C8" s="57" t="s">
        <v>35</v>
      </c>
      <c r="D8" s="57" t="s">
        <v>122</v>
      </c>
      <c r="E8" s="61">
        <v>10</v>
      </c>
      <c r="F8" s="55" t="s">
        <v>138</v>
      </c>
      <c r="G8" s="55" t="s">
        <v>92</v>
      </c>
      <c r="H8" s="89">
        <v>5.5</v>
      </c>
      <c r="I8" s="89">
        <v>43</v>
      </c>
      <c r="J8" s="89">
        <v>21</v>
      </c>
      <c r="K8" s="37">
        <f t="shared" si="0"/>
        <v>69.5</v>
      </c>
      <c r="L8" s="44">
        <v>3</v>
      </c>
      <c r="M8" s="43" t="s">
        <v>218</v>
      </c>
      <c r="N8" s="2"/>
      <c r="O8" s="2"/>
      <c r="P8" s="2"/>
      <c r="Q8" s="2"/>
      <c r="R8" s="2"/>
      <c r="S8" s="8"/>
      <c r="T8" s="12"/>
      <c r="U8" s="12"/>
      <c r="V8" s="9"/>
    </row>
    <row r="9" spans="1:22" ht="16.5" customHeight="1" x14ac:dyDescent="0.25">
      <c r="A9" s="23">
        <v>4</v>
      </c>
      <c r="B9" s="57" t="s">
        <v>98</v>
      </c>
      <c r="C9" s="57" t="s">
        <v>46</v>
      </c>
      <c r="D9" s="57" t="s">
        <v>99</v>
      </c>
      <c r="E9" s="64">
        <v>10</v>
      </c>
      <c r="F9" s="65" t="s">
        <v>129</v>
      </c>
      <c r="G9" s="55" t="s">
        <v>143</v>
      </c>
      <c r="H9" s="89">
        <v>6</v>
      </c>
      <c r="I9" s="89">
        <v>43</v>
      </c>
      <c r="J9" s="89">
        <v>15</v>
      </c>
      <c r="K9" s="44">
        <f t="shared" si="0"/>
        <v>64</v>
      </c>
      <c r="L9" s="44">
        <v>4</v>
      </c>
      <c r="M9" s="43" t="s">
        <v>218</v>
      </c>
      <c r="N9" s="76"/>
      <c r="O9" s="76"/>
      <c r="P9" s="76"/>
      <c r="Q9" s="76"/>
      <c r="R9" s="76"/>
      <c r="S9" s="8"/>
      <c r="T9" s="12"/>
      <c r="U9" s="12"/>
      <c r="V9" s="9"/>
    </row>
    <row r="10" spans="1:22" ht="18.75" customHeight="1" x14ac:dyDescent="0.25">
      <c r="A10" s="23">
        <v>5</v>
      </c>
      <c r="B10" s="56" t="s">
        <v>109</v>
      </c>
      <c r="C10" s="56" t="s">
        <v>110</v>
      </c>
      <c r="D10" s="56" t="s">
        <v>111</v>
      </c>
      <c r="E10" s="60">
        <v>10</v>
      </c>
      <c r="F10" s="65" t="s">
        <v>133</v>
      </c>
      <c r="G10" s="55" t="s">
        <v>85</v>
      </c>
      <c r="H10" s="37">
        <v>9</v>
      </c>
      <c r="I10" s="44">
        <v>32</v>
      </c>
      <c r="J10" s="44">
        <v>22</v>
      </c>
      <c r="K10" s="44">
        <f t="shared" si="0"/>
        <v>63</v>
      </c>
      <c r="L10" s="44">
        <v>5</v>
      </c>
      <c r="M10" s="43" t="s">
        <v>218</v>
      </c>
      <c r="N10" s="2"/>
      <c r="O10" s="2"/>
      <c r="P10" s="2"/>
      <c r="Q10" s="2"/>
      <c r="R10" s="2"/>
      <c r="S10" s="7"/>
      <c r="T10" s="6"/>
      <c r="U10" s="11"/>
      <c r="V10" s="9"/>
    </row>
    <row r="11" spans="1:22" ht="17.100000000000001" customHeight="1" x14ac:dyDescent="0.25">
      <c r="A11" s="23">
        <v>6</v>
      </c>
      <c r="B11" s="55" t="s">
        <v>119</v>
      </c>
      <c r="C11" s="55" t="s">
        <v>35</v>
      </c>
      <c r="D11" s="55" t="s">
        <v>103</v>
      </c>
      <c r="E11" s="64">
        <v>10</v>
      </c>
      <c r="F11" s="66" t="s">
        <v>136</v>
      </c>
      <c r="G11" s="55" t="s">
        <v>147</v>
      </c>
      <c r="H11" s="44">
        <v>7</v>
      </c>
      <c r="I11" s="44">
        <v>34</v>
      </c>
      <c r="J11" s="44">
        <v>16</v>
      </c>
      <c r="K11" s="37">
        <f t="shared" si="0"/>
        <v>57</v>
      </c>
      <c r="L11" s="44">
        <v>6</v>
      </c>
      <c r="M11" s="44"/>
      <c r="N11" s="40"/>
      <c r="O11" s="40"/>
      <c r="P11" s="40"/>
      <c r="Q11" s="40"/>
      <c r="R11" s="40"/>
      <c r="S11" s="8"/>
      <c r="T11" s="12"/>
      <c r="U11" s="12"/>
      <c r="V11" s="9"/>
    </row>
    <row r="12" spans="1:22" ht="16.5" customHeight="1" x14ac:dyDescent="0.25">
      <c r="A12" s="23">
        <v>7</v>
      </c>
      <c r="B12" s="63" t="s">
        <v>107</v>
      </c>
      <c r="C12" s="63" t="s">
        <v>108</v>
      </c>
      <c r="D12" s="63" t="s">
        <v>33</v>
      </c>
      <c r="E12" s="64">
        <v>10</v>
      </c>
      <c r="F12" s="65" t="s">
        <v>132</v>
      </c>
      <c r="G12" s="55" t="s">
        <v>85</v>
      </c>
      <c r="H12" s="37">
        <v>5.5</v>
      </c>
      <c r="I12" s="44">
        <v>33</v>
      </c>
      <c r="J12" s="44">
        <v>16</v>
      </c>
      <c r="K12" s="44">
        <f t="shared" si="0"/>
        <v>54.5</v>
      </c>
      <c r="L12" s="44">
        <v>7</v>
      </c>
      <c r="M12" s="44"/>
      <c r="N12" s="2"/>
      <c r="O12" s="2"/>
      <c r="P12" s="2"/>
      <c r="Q12" s="2"/>
      <c r="R12" s="2"/>
      <c r="S12" s="8"/>
      <c r="T12" s="12"/>
      <c r="U12" s="12"/>
      <c r="V12" s="9"/>
    </row>
    <row r="13" spans="1:22" ht="17.100000000000001" customHeight="1" x14ac:dyDescent="0.25">
      <c r="A13" s="23">
        <v>8</v>
      </c>
      <c r="B13" s="63" t="s">
        <v>112</v>
      </c>
      <c r="C13" s="63" t="s">
        <v>49</v>
      </c>
      <c r="D13" s="63" t="s">
        <v>113</v>
      </c>
      <c r="E13" s="64">
        <v>10</v>
      </c>
      <c r="F13" s="65" t="s">
        <v>134</v>
      </c>
      <c r="G13" s="55" t="s">
        <v>85</v>
      </c>
      <c r="H13" s="37">
        <v>6</v>
      </c>
      <c r="I13" s="44">
        <v>35</v>
      </c>
      <c r="J13" s="44">
        <v>13</v>
      </c>
      <c r="K13" s="44">
        <f t="shared" si="0"/>
        <v>54</v>
      </c>
      <c r="L13" s="44">
        <v>8</v>
      </c>
      <c r="M13" s="44"/>
      <c r="N13" s="2"/>
      <c r="O13" s="2"/>
      <c r="P13" s="2"/>
      <c r="Q13" s="2"/>
      <c r="R13" s="2"/>
      <c r="S13" s="8"/>
      <c r="T13" s="12"/>
      <c r="U13" s="12"/>
      <c r="V13" s="9"/>
    </row>
    <row r="14" spans="1:22" ht="17.100000000000001" customHeight="1" x14ac:dyDescent="0.25">
      <c r="A14" s="23">
        <v>9</v>
      </c>
      <c r="B14" s="55" t="s">
        <v>125</v>
      </c>
      <c r="C14" s="55" t="s">
        <v>126</v>
      </c>
      <c r="D14" s="55" t="s">
        <v>33</v>
      </c>
      <c r="E14" s="59">
        <v>10</v>
      </c>
      <c r="F14" s="55" t="s">
        <v>141</v>
      </c>
      <c r="G14" s="55" t="s">
        <v>149</v>
      </c>
      <c r="H14" s="44">
        <v>7</v>
      </c>
      <c r="I14" s="44">
        <v>29</v>
      </c>
      <c r="J14" s="44">
        <v>13</v>
      </c>
      <c r="K14" s="44">
        <f t="shared" si="0"/>
        <v>49</v>
      </c>
      <c r="L14" s="44">
        <v>9</v>
      </c>
      <c r="M14" s="44"/>
      <c r="N14" s="35"/>
      <c r="O14" s="35"/>
      <c r="P14" s="35"/>
      <c r="Q14" s="35"/>
      <c r="R14" s="35"/>
      <c r="S14" s="8"/>
      <c r="T14" s="12"/>
      <c r="U14" s="12"/>
      <c r="V14" s="9"/>
    </row>
    <row r="15" spans="1:22" ht="32.25" customHeight="1" x14ac:dyDescent="0.25">
      <c r="A15" s="23">
        <v>10</v>
      </c>
      <c r="B15" s="55" t="s">
        <v>100</v>
      </c>
      <c r="C15" s="57" t="s">
        <v>26</v>
      </c>
      <c r="D15" s="57" t="s">
        <v>30</v>
      </c>
      <c r="E15" s="61">
        <v>10</v>
      </c>
      <c r="F15" s="57" t="s">
        <v>130</v>
      </c>
      <c r="G15" s="55" t="s">
        <v>144</v>
      </c>
      <c r="H15" s="43">
        <v>3.5</v>
      </c>
      <c r="I15" s="43">
        <v>39</v>
      </c>
      <c r="J15" s="43">
        <v>13</v>
      </c>
      <c r="K15" s="47">
        <f t="shared" si="0"/>
        <v>55.5</v>
      </c>
      <c r="L15" s="44">
        <v>10</v>
      </c>
      <c r="M15" s="43"/>
      <c r="N15" s="7"/>
      <c r="O15" s="7"/>
      <c r="P15" s="7"/>
      <c r="Q15" s="7"/>
      <c r="R15" s="7"/>
      <c r="S15" s="8"/>
      <c r="T15" s="8"/>
      <c r="U15" s="88"/>
    </row>
    <row r="16" spans="1:22" ht="33" customHeight="1" x14ac:dyDescent="0.25">
      <c r="A16" s="23">
        <v>11</v>
      </c>
      <c r="B16" s="57" t="s">
        <v>118</v>
      </c>
      <c r="C16" s="57" t="s">
        <v>26</v>
      </c>
      <c r="D16" s="57" t="s">
        <v>111</v>
      </c>
      <c r="E16" s="61">
        <v>10</v>
      </c>
      <c r="F16" s="56" t="s">
        <v>135</v>
      </c>
      <c r="G16" s="55" t="s">
        <v>146</v>
      </c>
      <c r="H16" s="44">
        <v>5</v>
      </c>
      <c r="I16" s="44">
        <v>31</v>
      </c>
      <c r="J16" s="44">
        <v>9</v>
      </c>
      <c r="K16" s="44">
        <f t="shared" si="0"/>
        <v>45</v>
      </c>
      <c r="L16" s="44">
        <v>11</v>
      </c>
      <c r="M16" s="44"/>
      <c r="N16" s="53"/>
      <c r="O16" s="53"/>
      <c r="P16" s="53"/>
      <c r="Q16" s="53"/>
      <c r="R16" s="53"/>
      <c r="S16" s="8"/>
      <c r="T16" s="12"/>
      <c r="U16" s="12"/>
      <c r="V16" s="9"/>
    </row>
    <row r="17" spans="1:22" ht="17.100000000000001" customHeight="1" x14ac:dyDescent="0.25">
      <c r="A17" s="23">
        <v>12</v>
      </c>
      <c r="B17" s="55" t="s">
        <v>127</v>
      </c>
      <c r="C17" s="55" t="s">
        <v>128</v>
      </c>
      <c r="D17" s="55" t="s">
        <v>68</v>
      </c>
      <c r="E17" s="59">
        <v>10</v>
      </c>
      <c r="F17" s="55" t="s">
        <v>142</v>
      </c>
      <c r="G17" s="55" t="s">
        <v>150</v>
      </c>
      <c r="H17" s="44">
        <v>5</v>
      </c>
      <c r="I17" s="44">
        <v>29</v>
      </c>
      <c r="J17" s="44">
        <v>9</v>
      </c>
      <c r="K17" s="44">
        <f t="shared" si="0"/>
        <v>43</v>
      </c>
      <c r="L17" s="44">
        <v>12</v>
      </c>
      <c r="M17" s="44"/>
      <c r="N17" s="2"/>
      <c r="O17" s="2"/>
      <c r="P17" s="2"/>
      <c r="Q17" s="2"/>
      <c r="R17" s="2"/>
      <c r="S17" s="8"/>
      <c r="T17" s="12"/>
      <c r="U17" s="12"/>
      <c r="V17" s="9"/>
    </row>
    <row r="18" spans="1:22" ht="17.100000000000001" customHeight="1" x14ac:dyDescent="0.25">
      <c r="A18" s="23">
        <v>13</v>
      </c>
      <c r="B18" s="57" t="s">
        <v>123</v>
      </c>
      <c r="C18" s="57" t="s">
        <v>46</v>
      </c>
      <c r="D18" s="57" t="s">
        <v>111</v>
      </c>
      <c r="E18" s="61">
        <v>10</v>
      </c>
      <c r="F18" s="57" t="s">
        <v>139</v>
      </c>
      <c r="G18" s="55" t="s">
        <v>93</v>
      </c>
      <c r="H18" s="44">
        <v>6.5</v>
      </c>
      <c r="I18" s="44">
        <v>24</v>
      </c>
      <c r="J18" s="44">
        <v>12</v>
      </c>
      <c r="K18" s="44">
        <f t="shared" si="0"/>
        <v>42.5</v>
      </c>
      <c r="L18" s="44">
        <v>13</v>
      </c>
      <c r="M18" s="44"/>
      <c r="N18" s="48"/>
      <c r="O18" s="48"/>
      <c r="P18" s="48"/>
      <c r="Q18" s="48"/>
      <c r="R18" s="48"/>
      <c r="S18" s="8"/>
      <c r="T18" s="12"/>
      <c r="U18" s="12"/>
      <c r="V18" s="9"/>
    </row>
    <row r="19" spans="1:22" ht="17.100000000000001" customHeight="1" x14ac:dyDescent="0.25">
      <c r="A19" s="23">
        <v>14</v>
      </c>
      <c r="B19" s="57" t="s">
        <v>114</v>
      </c>
      <c r="C19" s="57" t="s">
        <v>35</v>
      </c>
      <c r="D19" s="57" t="s">
        <v>30</v>
      </c>
      <c r="E19" s="61">
        <v>10</v>
      </c>
      <c r="F19" s="57" t="s">
        <v>211</v>
      </c>
      <c r="G19" s="55" t="s">
        <v>145</v>
      </c>
      <c r="H19" s="44">
        <v>7</v>
      </c>
      <c r="I19" s="44">
        <v>18</v>
      </c>
      <c r="J19" s="44">
        <v>16</v>
      </c>
      <c r="K19" s="44">
        <f t="shared" si="0"/>
        <v>41</v>
      </c>
      <c r="L19" s="44">
        <v>14</v>
      </c>
      <c r="M19" s="44"/>
      <c r="N19" s="48"/>
      <c r="O19" s="48"/>
      <c r="P19" s="48"/>
      <c r="Q19" s="48"/>
      <c r="R19" s="48"/>
      <c r="S19" s="8"/>
      <c r="T19" s="12"/>
      <c r="U19" s="12"/>
      <c r="V19" s="9"/>
    </row>
    <row r="20" spans="1:22" ht="17.100000000000001" customHeight="1" x14ac:dyDescent="0.25">
      <c r="A20" s="23">
        <v>15</v>
      </c>
      <c r="B20" s="57" t="s">
        <v>115</v>
      </c>
      <c r="C20" s="57" t="s">
        <v>116</v>
      </c>
      <c r="D20" s="57" t="s">
        <v>117</v>
      </c>
      <c r="E20" s="61">
        <v>10</v>
      </c>
      <c r="F20" s="57" t="s">
        <v>215</v>
      </c>
      <c r="G20" s="55" t="s">
        <v>88</v>
      </c>
      <c r="H20" s="44">
        <v>1.5</v>
      </c>
      <c r="I20" s="44">
        <v>14</v>
      </c>
      <c r="J20" s="44">
        <v>13</v>
      </c>
      <c r="K20" s="37">
        <f t="shared" si="0"/>
        <v>28.5</v>
      </c>
      <c r="L20" s="44">
        <v>15</v>
      </c>
      <c r="M20" s="44"/>
      <c r="N20" s="48"/>
      <c r="O20" s="48"/>
      <c r="P20" s="48"/>
      <c r="Q20" s="48"/>
      <c r="R20" s="48"/>
      <c r="S20" s="8"/>
      <c r="T20" s="12"/>
      <c r="U20" s="12"/>
      <c r="V20" s="9"/>
    </row>
    <row r="21" spans="1:22" ht="17.100000000000001" customHeight="1" x14ac:dyDescent="0.25">
      <c r="A21" s="23">
        <v>16</v>
      </c>
      <c r="B21" s="57" t="s">
        <v>120</v>
      </c>
      <c r="C21" s="57" t="s">
        <v>35</v>
      </c>
      <c r="D21" s="57" t="s">
        <v>33</v>
      </c>
      <c r="E21" s="61">
        <v>10</v>
      </c>
      <c r="F21" s="57" t="s">
        <v>137</v>
      </c>
      <c r="G21" s="55" t="s">
        <v>91</v>
      </c>
      <c r="H21" s="37">
        <v>6</v>
      </c>
      <c r="I21" s="44">
        <v>14</v>
      </c>
      <c r="J21" s="44">
        <v>0</v>
      </c>
      <c r="K21" s="44">
        <f t="shared" si="0"/>
        <v>20</v>
      </c>
      <c r="L21" s="44">
        <v>16</v>
      </c>
      <c r="M21" s="44"/>
      <c r="N21" s="48"/>
      <c r="O21" s="48"/>
      <c r="P21" s="48"/>
      <c r="Q21" s="48"/>
      <c r="R21" s="48"/>
      <c r="S21" s="8"/>
      <c r="T21" s="12"/>
      <c r="U21" s="12"/>
      <c r="V21" s="9"/>
    </row>
    <row r="22" spans="1:22" ht="17.100000000000001" customHeight="1" x14ac:dyDescent="0.25">
      <c r="A22" s="23">
        <v>17</v>
      </c>
      <c r="B22" s="57" t="s">
        <v>124</v>
      </c>
      <c r="C22" s="57" t="s">
        <v>67</v>
      </c>
      <c r="D22" s="57" t="s">
        <v>103</v>
      </c>
      <c r="E22" s="61">
        <v>10</v>
      </c>
      <c r="F22" s="57" t="s">
        <v>140</v>
      </c>
      <c r="G22" s="55" t="s">
        <v>148</v>
      </c>
      <c r="H22" s="44" t="s">
        <v>97</v>
      </c>
      <c r="I22" s="44"/>
      <c r="J22" s="44"/>
      <c r="K22" s="44"/>
      <c r="L22" s="44"/>
      <c r="M22" s="44"/>
      <c r="N22" s="48"/>
      <c r="O22" s="48"/>
      <c r="P22" s="48"/>
      <c r="Q22" s="48"/>
      <c r="R22" s="48"/>
      <c r="S22" s="8"/>
      <c r="T22" s="12"/>
      <c r="U22" s="12"/>
      <c r="V22" s="9"/>
    </row>
    <row r="23" spans="1:22" s="9" customFormat="1" ht="17.100000000000001" customHeight="1" x14ac:dyDescent="0.25">
      <c r="A23" s="26"/>
      <c r="B23" s="20"/>
      <c r="C23" s="27"/>
      <c r="D23" s="48"/>
      <c r="E23" s="21"/>
      <c r="F23" s="28"/>
      <c r="G23" s="29"/>
      <c r="H23" s="25"/>
      <c r="I23" s="35"/>
      <c r="J23" s="25"/>
      <c r="K23" s="25"/>
      <c r="L23" s="25"/>
      <c r="M23" s="25"/>
      <c r="N23" s="25"/>
      <c r="O23" s="25"/>
      <c r="P23" s="25"/>
      <c r="Q23" s="25"/>
      <c r="R23" s="25"/>
      <c r="S23" s="8"/>
      <c r="T23" s="12"/>
      <c r="U23" s="12"/>
    </row>
    <row r="24" spans="1:22" x14ac:dyDescent="0.25">
      <c r="A24" s="1"/>
      <c r="B24" s="1" t="s">
        <v>11</v>
      </c>
      <c r="C24" s="1"/>
      <c r="D24" s="92" t="s">
        <v>14</v>
      </c>
      <c r="E24" s="92"/>
      <c r="F24" s="92"/>
      <c r="G24" s="32"/>
    </row>
    <row r="25" spans="1:22" x14ac:dyDescent="0.25">
      <c r="A25" s="1"/>
      <c r="B25" s="1" t="s">
        <v>10</v>
      </c>
      <c r="C25" s="1"/>
      <c r="D25" s="1"/>
      <c r="E25" s="1"/>
      <c r="F25" s="1"/>
      <c r="G25" s="32"/>
    </row>
    <row r="26" spans="1:22" x14ac:dyDescent="0.25">
      <c r="A26" s="1"/>
      <c r="B26" s="1"/>
      <c r="C26" s="1"/>
      <c r="D26" s="92"/>
      <c r="E26" s="92"/>
      <c r="F26" s="97"/>
      <c r="G26" s="32"/>
    </row>
    <row r="27" spans="1:22" x14ac:dyDescent="0.25">
      <c r="A27" s="1"/>
      <c r="B27" s="1"/>
      <c r="C27" s="1"/>
      <c r="D27" s="92"/>
      <c r="E27" s="92"/>
      <c r="F27" s="92"/>
      <c r="G27" s="32"/>
    </row>
    <row r="28" spans="1:22" x14ac:dyDescent="0.25">
      <c r="A28" s="1"/>
      <c r="B28" s="1"/>
      <c r="C28" s="1"/>
      <c r="D28" s="92"/>
      <c r="E28" s="92"/>
      <c r="F28" s="92"/>
      <c r="G28" s="32"/>
    </row>
    <row r="29" spans="1:22" x14ac:dyDescent="0.25">
      <c r="A29" s="1"/>
      <c r="B29" s="1"/>
      <c r="C29" s="1"/>
      <c r="D29" s="92"/>
      <c r="E29" s="92"/>
      <c r="F29" s="92"/>
      <c r="G29" s="32"/>
    </row>
    <row r="33" spans="13:13" x14ac:dyDescent="0.25">
      <c r="M33" s="86"/>
    </row>
    <row r="34" spans="13:13" x14ac:dyDescent="0.25">
      <c r="M34" s="86"/>
    </row>
  </sheetData>
  <sortState ref="A6:W21">
    <sortCondition descending="1" ref="K6:K21"/>
  </sortState>
  <mergeCells count="17">
    <mergeCell ref="C4:C5"/>
    <mergeCell ref="B4:B5"/>
    <mergeCell ref="A4:A5"/>
    <mergeCell ref="D24:F24"/>
    <mergeCell ref="D28:F28"/>
    <mergeCell ref="D4:D5"/>
    <mergeCell ref="D27:F27"/>
    <mergeCell ref="L4:L5"/>
    <mergeCell ref="M4:M5"/>
    <mergeCell ref="H3:J3"/>
    <mergeCell ref="D29:F29"/>
    <mergeCell ref="H4:J4"/>
    <mergeCell ref="K4:K5"/>
    <mergeCell ref="E4:E5"/>
    <mergeCell ref="F4:F5"/>
    <mergeCell ref="G4:G5"/>
    <mergeCell ref="D26:F26"/>
  </mergeCells>
  <pageMargins left="0.7" right="0.7" top="0.75" bottom="0.75" header="0.3" footer="0.3"/>
  <pageSetup paperSize="9" scale="80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8"/>
  <sheetViews>
    <sheetView tabSelected="1" zoomScale="80" zoomScaleNormal="80" workbookViewId="0">
      <selection activeCell="R25" sqref="R25"/>
    </sheetView>
  </sheetViews>
  <sheetFormatPr defaultRowHeight="15" x14ac:dyDescent="0.25"/>
  <cols>
    <col min="1" max="1" width="5.5703125" customWidth="1"/>
    <col min="2" max="2" width="16" customWidth="1"/>
    <col min="3" max="3" width="14" customWidth="1"/>
    <col min="4" max="4" width="17.7109375" customWidth="1"/>
    <col min="5" max="5" width="8.28515625" customWidth="1"/>
    <col min="6" max="6" width="53.5703125" customWidth="1"/>
    <col min="7" max="7" width="29" style="33" customWidth="1"/>
    <col min="8" max="9" width="6.85546875" customWidth="1"/>
    <col min="10" max="10" width="6.140625" customWidth="1"/>
    <col min="11" max="11" width="8.5703125" customWidth="1"/>
    <col min="12" max="12" width="9" customWidth="1"/>
    <col min="13" max="13" width="13.5703125" customWidth="1"/>
  </cols>
  <sheetData>
    <row r="1" spans="1:18 16383:16383" ht="18.75" x14ac:dyDescent="0.25">
      <c r="A1" s="18" t="s">
        <v>18</v>
      </c>
      <c r="B1" s="18"/>
      <c r="C1" s="18"/>
      <c r="D1" s="18"/>
      <c r="E1" s="18"/>
      <c r="F1" s="18"/>
      <c r="G1" s="31"/>
      <c r="H1" s="18"/>
      <c r="I1" s="18"/>
      <c r="J1" s="18"/>
      <c r="K1" s="18"/>
      <c r="L1" s="16"/>
      <c r="M1" s="14"/>
    </row>
    <row r="2" spans="1:18 16383:16383" x14ac:dyDescent="0.25">
      <c r="A2" s="19"/>
      <c r="B2" s="19"/>
      <c r="C2" s="19"/>
      <c r="D2" s="19"/>
      <c r="E2" s="16"/>
      <c r="F2" s="16"/>
      <c r="G2" s="11"/>
      <c r="H2" s="16"/>
      <c r="I2" s="35"/>
      <c r="J2" s="16"/>
      <c r="K2" s="16"/>
      <c r="L2" s="16"/>
      <c r="M2" s="14"/>
    </row>
    <row r="3" spans="1:18 16383:16383" x14ac:dyDescent="0.25">
      <c r="A3" s="19" t="s">
        <v>16</v>
      </c>
      <c r="B3" s="19"/>
      <c r="C3" s="19"/>
      <c r="D3" s="19"/>
      <c r="E3" s="16"/>
      <c r="F3" s="16"/>
      <c r="G3" s="11"/>
      <c r="H3" s="102"/>
      <c r="I3" s="102"/>
      <c r="J3" s="102"/>
      <c r="K3" s="16"/>
      <c r="L3" s="16"/>
      <c r="M3" s="2"/>
    </row>
    <row r="4" spans="1:18 16383:16383" x14ac:dyDescent="0.25">
      <c r="A4" s="103" t="s">
        <v>0</v>
      </c>
      <c r="B4" s="103" t="s">
        <v>1</v>
      </c>
      <c r="C4" s="103" t="s">
        <v>2</v>
      </c>
      <c r="D4" s="103" t="s">
        <v>3</v>
      </c>
      <c r="E4" s="103" t="s">
        <v>12</v>
      </c>
      <c r="F4" s="103" t="s">
        <v>4</v>
      </c>
      <c r="G4" s="98" t="s">
        <v>5</v>
      </c>
      <c r="H4" s="103" t="s">
        <v>9</v>
      </c>
      <c r="I4" s="103"/>
      <c r="J4" s="103"/>
      <c r="K4" s="98" t="s">
        <v>6</v>
      </c>
      <c r="L4" s="98" t="s">
        <v>7</v>
      </c>
      <c r="M4" s="98" t="s">
        <v>8</v>
      </c>
    </row>
    <row r="5" spans="1:18 16383:16383" ht="18.600000000000001" customHeight="1" x14ac:dyDescent="0.25">
      <c r="A5" s="103"/>
      <c r="B5" s="103"/>
      <c r="C5" s="103"/>
      <c r="D5" s="103"/>
      <c r="E5" s="103"/>
      <c r="F5" s="103"/>
      <c r="G5" s="98"/>
      <c r="H5" s="41" t="s">
        <v>13</v>
      </c>
      <c r="I5" s="41">
        <v>2</v>
      </c>
      <c r="J5" s="41">
        <v>3</v>
      </c>
      <c r="K5" s="103"/>
      <c r="L5" s="98"/>
      <c r="M5" s="98"/>
    </row>
    <row r="6" spans="1:18 16383:16383" ht="17.100000000000001" customHeight="1" x14ac:dyDescent="0.25">
      <c r="A6" s="24">
        <v>1</v>
      </c>
      <c r="B6" s="67" t="s">
        <v>158</v>
      </c>
      <c r="C6" s="67" t="s">
        <v>128</v>
      </c>
      <c r="D6" s="67" t="s">
        <v>111</v>
      </c>
      <c r="E6" s="49">
        <v>11</v>
      </c>
      <c r="F6" s="65" t="s">
        <v>70</v>
      </c>
      <c r="G6" s="55" t="s">
        <v>85</v>
      </c>
      <c r="H6" s="90">
        <v>4</v>
      </c>
      <c r="I6" s="90">
        <v>58</v>
      </c>
      <c r="J6" s="90">
        <v>18</v>
      </c>
      <c r="K6" s="43">
        <f t="shared" ref="K6:K24" si="0">SUM(H6:J6)</f>
        <v>80</v>
      </c>
      <c r="L6" s="44">
        <v>1</v>
      </c>
      <c r="M6" s="45" t="s">
        <v>219</v>
      </c>
      <c r="XFC6">
        <f>SUM(XFC1:XFD5)</f>
        <v>0</v>
      </c>
    </row>
    <row r="7" spans="1:18 16383:16383" ht="17.100000000000001" customHeight="1" x14ac:dyDescent="0.25">
      <c r="A7" s="24">
        <v>2</v>
      </c>
      <c r="B7" s="57" t="s">
        <v>171</v>
      </c>
      <c r="C7" s="57" t="s">
        <v>62</v>
      </c>
      <c r="D7" s="57" t="s">
        <v>172</v>
      </c>
      <c r="E7" s="49">
        <v>11</v>
      </c>
      <c r="F7" s="69" t="s">
        <v>195</v>
      </c>
      <c r="G7" s="55" t="s">
        <v>202</v>
      </c>
      <c r="H7" s="89">
        <v>10</v>
      </c>
      <c r="I7" s="89">
        <v>48</v>
      </c>
      <c r="J7" s="89">
        <v>22</v>
      </c>
      <c r="K7" s="44">
        <f t="shared" si="0"/>
        <v>80</v>
      </c>
      <c r="L7" s="44">
        <v>2</v>
      </c>
      <c r="M7" s="44" t="s">
        <v>219</v>
      </c>
      <c r="XFC7">
        <f>SUM(XFC6)</f>
        <v>0</v>
      </c>
    </row>
    <row r="8" spans="1:18 16383:16383" ht="17.100000000000001" customHeight="1" x14ac:dyDescent="0.25">
      <c r="A8" s="24">
        <v>3</v>
      </c>
      <c r="B8" s="67" t="s">
        <v>157</v>
      </c>
      <c r="C8" s="67" t="s">
        <v>67</v>
      </c>
      <c r="D8" s="67" t="s">
        <v>103</v>
      </c>
      <c r="E8" s="49">
        <v>11</v>
      </c>
      <c r="F8" s="65" t="s">
        <v>70</v>
      </c>
      <c r="G8" s="55" t="s">
        <v>85</v>
      </c>
      <c r="H8" s="89">
        <v>3.5</v>
      </c>
      <c r="I8" s="90">
        <v>57</v>
      </c>
      <c r="J8" s="90">
        <v>15</v>
      </c>
      <c r="K8" s="43">
        <f t="shared" si="0"/>
        <v>75.5</v>
      </c>
      <c r="L8" s="44">
        <v>3</v>
      </c>
      <c r="M8" s="44" t="s">
        <v>218</v>
      </c>
      <c r="XFC8">
        <f>SUM(XFC3:XFD7)</f>
        <v>0</v>
      </c>
    </row>
    <row r="9" spans="1:18 16383:16383" ht="18.75" customHeight="1" x14ac:dyDescent="0.25">
      <c r="A9" s="24">
        <v>4</v>
      </c>
      <c r="B9" s="56" t="s">
        <v>154</v>
      </c>
      <c r="C9" s="56" t="s">
        <v>49</v>
      </c>
      <c r="D9" s="56" t="s">
        <v>24</v>
      </c>
      <c r="E9" s="49">
        <v>11</v>
      </c>
      <c r="F9" s="57" t="s">
        <v>70</v>
      </c>
      <c r="G9" s="55" t="s">
        <v>85</v>
      </c>
      <c r="H9" s="89">
        <v>7</v>
      </c>
      <c r="I9" s="89">
        <v>40</v>
      </c>
      <c r="J9" s="89">
        <v>21</v>
      </c>
      <c r="K9" s="44">
        <f t="shared" si="0"/>
        <v>68</v>
      </c>
      <c r="L9" s="44">
        <v>4</v>
      </c>
      <c r="M9" s="44" t="s">
        <v>218</v>
      </c>
      <c r="N9" s="22"/>
      <c r="O9" s="22"/>
      <c r="P9" s="22"/>
      <c r="XFC9">
        <f>SUM(XFC6:XFD8)</f>
        <v>0</v>
      </c>
    </row>
    <row r="10" spans="1:18 16383:16383" ht="18.75" customHeight="1" x14ac:dyDescent="0.25">
      <c r="A10" s="24">
        <v>5</v>
      </c>
      <c r="B10" s="57" t="s">
        <v>61</v>
      </c>
      <c r="C10" s="57" t="s">
        <v>187</v>
      </c>
      <c r="D10" s="57" t="s">
        <v>188</v>
      </c>
      <c r="E10" s="49">
        <v>11</v>
      </c>
      <c r="F10" s="56" t="s">
        <v>198</v>
      </c>
      <c r="G10" s="55" t="s">
        <v>204</v>
      </c>
      <c r="H10" s="91">
        <v>6</v>
      </c>
      <c r="I10" s="91">
        <v>48</v>
      </c>
      <c r="J10" s="91">
        <v>13</v>
      </c>
      <c r="K10" s="72">
        <f t="shared" si="0"/>
        <v>67</v>
      </c>
      <c r="L10" s="44">
        <v>5</v>
      </c>
      <c r="M10" s="44" t="s">
        <v>218</v>
      </c>
      <c r="XFC10">
        <f>SUM(XFC1:XFD9)</f>
        <v>0</v>
      </c>
    </row>
    <row r="11" spans="1:18 16383:16383" ht="15.6" customHeight="1" x14ac:dyDescent="0.25">
      <c r="A11" s="24">
        <v>6</v>
      </c>
      <c r="B11" s="57" t="s">
        <v>180</v>
      </c>
      <c r="C11" s="57" t="s">
        <v>35</v>
      </c>
      <c r="D11" s="57" t="s">
        <v>55</v>
      </c>
      <c r="E11" s="49">
        <v>11</v>
      </c>
      <c r="F11" s="66" t="s">
        <v>136</v>
      </c>
      <c r="G11" s="55" t="s">
        <v>147</v>
      </c>
      <c r="H11" s="89">
        <v>2</v>
      </c>
      <c r="I11" s="89">
        <v>49</v>
      </c>
      <c r="J11" s="89">
        <v>10</v>
      </c>
      <c r="K11" s="44">
        <f t="shared" si="0"/>
        <v>61</v>
      </c>
      <c r="L11" s="44">
        <v>7</v>
      </c>
      <c r="M11" s="44"/>
      <c r="XFC11">
        <f>SUM(XFC10)</f>
        <v>0</v>
      </c>
    </row>
    <row r="12" spans="1:18 16383:16383" ht="16.5" customHeight="1" x14ac:dyDescent="0.25">
      <c r="A12" s="24">
        <v>7</v>
      </c>
      <c r="B12" s="57" t="s">
        <v>151</v>
      </c>
      <c r="C12" s="57" t="s">
        <v>152</v>
      </c>
      <c r="D12" s="57" t="s">
        <v>113</v>
      </c>
      <c r="E12" s="49">
        <v>11</v>
      </c>
      <c r="F12" s="57" t="s">
        <v>212</v>
      </c>
      <c r="G12" s="55" t="s">
        <v>143</v>
      </c>
      <c r="H12" s="89">
        <v>4.5</v>
      </c>
      <c r="I12" s="89">
        <v>27</v>
      </c>
      <c r="J12" s="89">
        <v>21</v>
      </c>
      <c r="K12" s="44">
        <f t="shared" si="0"/>
        <v>52.5</v>
      </c>
      <c r="L12" s="44">
        <v>6</v>
      </c>
      <c r="M12" s="44"/>
      <c r="XFC12">
        <f ca="1">SUM(XFC11:XFD12)</f>
        <v>0</v>
      </c>
    </row>
    <row r="13" spans="1:18 16383:16383" ht="17.100000000000001" customHeight="1" x14ac:dyDescent="0.25">
      <c r="A13" s="24">
        <v>8</v>
      </c>
      <c r="B13" s="57" t="s">
        <v>175</v>
      </c>
      <c r="C13" s="57" t="s">
        <v>49</v>
      </c>
      <c r="D13" s="57" t="s">
        <v>44</v>
      </c>
      <c r="E13" s="49">
        <v>11</v>
      </c>
      <c r="F13" s="57" t="s">
        <v>213</v>
      </c>
      <c r="G13" s="55" t="s">
        <v>145</v>
      </c>
      <c r="H13" s="89">
        <v>4.5</v>
      </c>
      <c r="I13" s="89">
        <v>28</v>
      </c>
      <c r="J13" s="89">
        <v>17</v>
      </c>
      <c r="K13" s="44">
        <f t="shared" si="0"/>
        <v>49.5</v>
      </c>
      <c r="L13" s="44">
        <v>8</v>
      </c>
      <c r="M13" s="44"/>
      <c r="N13" s="9"/>
      <c r="O13" s="9"/>
      <c r="P13" s="9"/>
      <c r="Q13" s="9"/>
      <c r="XFC13">
        <f ca="1">SUM(XFC10:XFD12)</f>
        <v>88</v>
      </c>
    </row>
    <row r="14" spans="1:18 16383:16383" ht="18.75" customHeight="1" x14ac:dyDescent="0.25">
      <c r="A14" s="24">
        <v>9</v>
      </c>
      <c r="B14" s="63" t="s">
        <v>184</v>
      </c>
      <c r="C14" s="63" t="s">
        <v>67</v>
      </c>
      <c r="D14" s="63" t="s">
        <v>68</v>
      </c>
      <c r="E14" s="49">
        <v>11</v>
      </c>
      <c r="F14" s="70" t="s">
        <v>196</v>
      </c>
      <c r="G14" s="55" t="s">
        <v>203</v>
      </c>
      <c r="H14" s="43">
        <v>4</v>
      </c>
      <c r="I14" s="43">
        <v>33</v>
      </c>
      <c r="J14" s="43">
        <v>12</v>
      </c>
      <c r="K14" s="43">
        <f t="shared" si="0"/>
        <v>49</v>
      </c>
      <c r="L14" s="44">
        <v>9</v>
      </c>
      <c r="M14" s="45"/>
      <c r="XFC14">
        <f ca="1">SUM(XFC5:XFD13)</f>
        <v>1520</v>
      </c>
    </row>
    <row r="15" spans="1:18 16383:16383" ht="19.5" customHeight="1" x14ac:dyDescent="0.25">
      <c r="A15" s="24">
        <v>10</v>
      </c>
      <c r="B15" s="56" t="s">
        <v>166</v>
      </c>
      <c r="C15" s="56" t="s">
        <v>167</v>
      </c>
      <c r="D15" s="56" t="s">
        <v>168</v>
      </c>
      <c r="E15" s="49">
        <v>11</v>
      </c>
      <c r="F15" s="57" t="s">
        <v>193</v>
      </c>
      <c r="G15" s="55" t="s">
        <v>85</v>
      </c>
      <c r="H15" s="44">
        <v>6</v>
      </c>
      <c r="I15" s="44">
        <v>31</v>
      </c>
      <c r="J15" s="44">
        <v>11</v>
      </c>
      <c r="K15" s="44">
        <f t="shared" si="0"/>
        <v>48</v>
      </c>
      <c r="L15" s="44">
        <v>10</v>
      </c>
      <c r="M15" s="37"/>
      <c r="XFC15">
        <f ca="1">SUM(XFC5:XFD14)</f>
        <v>0</v>
      </c>
    </row>
    <row r="16" spans="1:18 16383:16383" ht="19.5" customHeight="1" x14ac:dyDescent="0.25">
      <c r="A16" s="24">
        <v>11</v>
      </c>
      <c r="B16" s="63" t="s">
        <v>159</v>
      </c>
      <c r="C16" s="63" t="s">
        <v>160</v>
      </c>
      <c r="D16" s="63" t="s">
        <v>33</v>
      </c>
      <c r="E16" s="49">
        <v>11</v>
      </c>
      <c r="F16" s="57" t="s">
        <v>192</v>
      </c>
      <c r="G16" s="55" t="s">
        <v>85</v>
      </c>
      <c r="H16" s="44">
        <v>7</v>
      </c>
      <c r="I16" s="44">
        <v>32</v>
      </c>
      <c r="J16" s="44">
        <v>5</v>
      </c>
      <c r="K16" s="44">
        <f t="shared" si="0"/>
        <v>44</v>
      </c>
      <c r="L16" s="44">
        <v>11</v>
      </c>
      <c r="M16" s="44"/>
      <c r="N16" s="9"/>
      <c r="O16" s="9"/>
      <c r="P16" s="9"/>
      <c r="Q16" s="9"/>
      <c r="R16" s="9"/>
      <c r="XFC16">
        <f ca="1">SUM(XFC9:XFD15)</f>
        <v>0</v>
      </c>
    </row>
    <row r="17" spans="1:18 16383:16383" ht="17.100000000000001" customHeight="1" x14ac:dyDescent="0.25">
      <c r="A17" s="24">
        <v>12</v>
      </c>
      <c r="B17" s="57" t="s">
        <v>173</v>
      </c>
      <c r="C17" s="57" t="s">
        <v>108</v>
      </c>
      <c r="D17" s="57" t="s">
        <v>174</v>
      </c>
      <c r="E17" s="49">
        <v>11</v>
      </c>
      <c r="F17" s="57" t="s">
        <v>211</v>
      </c>
      <c r="G17" s="55" t="s">
        <v>145</v>
      </c>
      <c r="H17" s="44">
        <v>3.5</v>
      </c>
      <c r="I17" s="44">
        <v>37</v>
      </c>
      <c r="J17" s="44">
        <v>3</v>
      </c>
      <c r="K17" s="44">
        <f t="shared" si="0"/>
        <v>43.5</v>
      </c>
      <c r="L17" s="44">
        <v>12</v>
      </c>
      <c r="M17" s="44"/>
      <c r="XFC17">
        <f ca="1">SUM(XFC15:XFD16)</f>
        <v>44</v>
      </c>
    </row>
    <row r="18" spans="1:18 16383:16383" ht="19.5" customHeight="1" x14ac:dyDescent="0.25">
      <c r="A18" s="24">
        <v>13</v>
      </c>
      <c r="B18" s="56" t="s">
        <v>161</v>
      </c>
      <c r="C18" s="56" t="s">
        <v>128</v>
      </c>
      <c r="D18" s="56" t="s">
        <v>162</v>
      </c>
      <c r="E18" s="49">
        <v>11</v>
      </c>
      <c r="F18" s="57" t="s">
        <v>134</v>
      </c>
      <c r="G18" s="55" t="s">
        <v>85</v>
      </c>
      <c r="H18" s="44">
        <v>4</v>
      </c>
      <c r="I18" s="44">
        <v>34</v>
      </c>
      <c r="J18" s="44">
        <v>5</v>
      </c>
      <c r="K18" s="44">
        <f t="shared" si="0"/>
        <v>43</v>
      </c>
      <c r="L18" s="44">
        <v>13</v>
      </c>
      <c r="M18" s="44"/>
      <c r="N18" s="9"/>
      <c r="O18" s="9"/>
      <c r="P18" s="9"/>
      <c r="Q18" s="9"/>
      <c r="XFC18">
        <f ca="1">SUM(XFC10:XFD17)</f>
        <v>0</v>
      </c>
    </row>
    <row r="19" spans="1:18 16383:16383" ht="17.100000000000001" customHeight="1" x14ac:dyDescent="0.25">
      <c r="A19" s="24">
        <v>14</v>
      </c>
      <c r="B19" s="57" t="s">
        <v>176</v>
      </c>
      <c r="C19" s="57" t="s">
        <v>46</v>
      </c>
      <c r="D19" s="57" t="s">
        <v>113</v>
      </c>
      <c r="E19" s="49">
        <v>11</v>
      </c>
      <c r="F19" s="57" t="s">
        <v>213</v>
      </c>
      <c r="G19" s="55" t="s">
        <v>145</v>
      </c>
      <c r="H19" s="43">
        <v>9</v>
      </c>
      <c r="I19" s="43">
        <v>20</v>
      </c>
      <c r="J19" s="43">
        <v>11</v>
      </c>
      <c r="K19" s="43">
        <f t="shared" si="0"/>
        <v>40</v>
      </c>
      <c r="L19" s="44">
        <v>14</v>
      </c>
      <c r="M19" s="45"/>
      <c r="XFC19">
        <f ca="1">SUM(XFC15:XFD18)</f>
        <v>176</v>
      </c>
    </row>
    <row r="20" spans="1:18 16383:16383" ht="18.75" customHeight="1" x14ac:dyDescent="0.25">
      <c r="A20" s="24">
        <v>15</v>
      </c>
      <c r="B20" s="55" t="s">
        <v>185</v>
      </c>
      <c r="C20" s="55" t="s">
        <v>186</v>
      </c>
      <c r="D20" s="55" t="s">
        <v>27</v>
      </c>
      <c r="E20" s="49">
        <v>11</v>
      </c>
      <c r="F20" s="55" t="s">
        <v>197</v>
      </c>
      <c r="G20" s="55" t="s">
        <v>150</v>
      </c>
      <c r="H20" s="43">
        <v>4</v>
      </c>
      <c r="I20" s="43">
        <v>17</v>
      </c>
      <c r="J20" s="43">
        <v>19</v>
      </c>
      <c r="K20" s="43">
        <f t="shared" si="0"/>
        <v>40</v>
      </c>
      <c r="L20" s="44">
        <v>14</v>
      </c>
      <c r="M20" s="45"/>
      <c r="XFC20">
        <f ca="1">SUM(XFC10:XFD19)</f>
        <v>3040</v>
      </c>
    </row>
    <row r="21" spans="1:18 16383:16383" ht="15.75" x14ac:dyDescent="0.25">
      <c r="A21" s="24">
        <v>16</v>
      </c>
      <c r="B21" s="56" t="s">
        <v>155</v>
      </c>
      <c r="C21" s="56" t="s">
        <v>152</v>
      </c>
      <c r="D21" s="56" t="s">
        <v>156</v>
      </c>
      <c r="E21" s="49">
        <v>11</v>
      </c>
      <c r="F21" s="57" t="s">
        <v>70</v>
      </c>
      <c r="G21" s="55" t="s">
        <v>85</v>
      </c>
      <c r="H21" s="44">
        <v>1</v>
      </c>
      <c r="I21" s="44">
        <v>22</v>
      </c>
      <c r="J21" s="44">
        <v>16</v>
      </c>
      <c r="K21" s="44">
        <f t="shared" si="0"/>
        <v>39</v>
      </c>
      <c r="L21" s="44">
        <v>15</v>
      </c>
      <c r="M21" s="37"/>
      <c r="XFC21">
        <f ca="1">SUM(XFC17:XFD20)</f>
        <v>0</v>
      </c>
    </row>
    <row r="22" spans="1:18 16383:16383" ht="17.25" customHeight="1" x14ac:dyDescent="0.25">
      <c r="A22" s="24">
        <v>17</v>
      </c>
      <c r="B22" s="56" t="s">
        <v>163</v>
      </c>
      <c r="C22" s="56" t="s">
        <v>164</v>
      </c>
      <c r="D22" s="56" t="s">
        <v>165</v>
      </c>
      <c r="E22" s="49">
        <v>11</v>
      </c>
      <c r="F22" s="57" t="s">
        <v>193</v>
      </c>
      <c r="G22" s="55" t="s">
        <v>85</v>
      </c>
      <c r="H22" s="43">
        <v>1</v>
      </c>
      <c r="I22" s="43">
        <v>23</v>
      </c>
      <c r="J22" s="43">
        <v>15</v>
      </c>
      <c r="K22" s="43">
        <f t="shared" si="0"/>
        <v>39</v>
      </c>
      <c r="L22" s="44">
        <v>15</v>
      </c>
      <c r="M22" s="45"/>
      <c r="XFC22">
        <f ca="1">SUM(XFC13:XFD21)</f>
        <v>0</v>
      </c>
    </row>
    <row r="23" spans="1:18 16383:16383" ht="18.600000000000001" customHeight="1" x14ac:dyDescent="0.25">
      <c r="A23" s="24">
        <v>18</v>
      </c>
      <c r="B23" s="55" t="s">
        <v>181</v>
      </c>
      <c r="C23" s="55" t="s">
        <v>182</v>
      </c>
      <c r="D23" s="55" t="s">
        <v>183</v>
      </c>
      <c r="E23" s="49">
        <v>11</v>
      </c>
      <c r="F23" s="85" t="s">
        <v>214</v>
      </c>
      <c r="G23" s="55" t="s">
        <v>90</v>
      </c>
      <c r="H23" s="43">
        <v>2</v>
      </c>
      <c r="I23" s="43">
        <v>16</v>
      </c>
      <c r="J23" s="43">
        <v>16</v>
      </c>
      <c r="K23" s="43">
        <f t="shared" si="0"/>
        <v>34</v>
      </c>
      <c r="L23" s="44">
        <v>16</v>
      </c>
      <c r="M23" s="45"/>
      <c r="XFC23">
        <f ca="1">SUM(XFC15:XFD22)</f>
        <v>760</v>
      </c>
    </row>
    <row r="24" spans="1:18 16383:16383" ht="18.75" customHeight="1" x14ac:dyDescent="0.25">
      <c r="A24" s="24">
        <v>19</v>
      </c>
      <c r="B24" s="57" t="s">
        <v>177</v>
      </c>
      <c r="C24" s="57" t="s">
        <v>178</v>
      </c>
      <c r="D24" s="57" t="s">
        <v>30</v>
      </c>
      <c r="E24" s="49">
        <v>11</v>
      </c>
      <c r="F24" s="57" t="s">
        <v>75</v>
      </c>
      <c r="G24" s="55" t="s">
        <v>88</v>
      </c>
      <c r="H24" s="44">
        <v>4</v>
      </c>
      <c r="I24" s="37">
        <v>12</v>
      </c>
      <c r="J24" s="37">
        <v>9</v>
      </c>
      <c r="K24" s="37">
        <f t="shared" si="0"/>
        <v>25</v>
      </c>
      <c r="L24" s="44">
        <v>17</v>
      </c>
      <c r="M24" s="37"/>
      <c r="N24" s="10"/>
      <c r="XFC24">
        <f ca="1">SUM(XFC19:XFD23)</f>
        <v>352</v>
      </c>
    </row>
    <row r="25" spans="1:18 16383:16383" ht="17.100000000000001" customHeight="1" x14ac:dyDescent="0.25">
      <c r="A25" s="24">
        <v>20</v>
      </c>
      <c r="B25" s="57" t="s">
        <v>153</v>
      </c>
      <c r="C25" s="55" t="s">
        <v>102</v>
      </c>
      <c r="D25" s="55" t="s">
        <v>113</v>
      </c>
      <c r="E25" s="49">
        <v>11</v>
      </c>
      <c r="F25" s="68" t="s">
        <v>191</v>
      </c>
      <c r="G25" s="71" t="s">
        <v>200</v>
      </c>
      <c r="H25" s="44">
        <v>5</v>
      </c>
      <c r="I25" s="44">
        <v>17</v>
      </c>
      <c r="J25" s="44">
        <v>0</v>
      </c>
      <c r="K25" s="44">
        <f t="shared" ref="K25" si="1">SUM(H25:J25)</f>
        <v>22</v>
      </c>
      <c r="L25" s="44">
        <v>18</v>
      </c>
      <c r="M25" s="37"/>
      <c r="XFC25">
        <f ca="1">SUM(XFC23:XFD24)</f>
        <v>0</v>
      </c>
    </row>
    <row r="26" spans="1:18 16383:16383" ht="16.5" customHeight="1" x14ac:dyDescent="0.25">
      <c r="A26" s="24">
        <v>21</v>
      </c>
      <c r="B26" s="57" t="s">
        <v>169</v>
      </c>
      <c r="C26" s="57" t="s">
        <v>170</v>
      </c>
      <c r="D26" s="57" t="s">
        <v>68</v>
      </c>
      <c r="E26" s="49">
        <v>11</v>
      </c>
      <c r="F26" s="57" t="s">
        <v>194</v>
      </c>
      <c r="G26" s="55" t="s">
        <v>201</v>
      </c>
      <c r="H26" s="44" t="s">
        <v>97</v>
      </c>
      <c r="I26" s="44"/>
      <c r="J26" s="44"/>
      <c r="K26" s="44"/>
      <c r="L26" s="44"/>
      <c r="M26" s="46"/>
      <c r="XFC26">
        <f>SUM(A26:XFB26)</f>
        <v>32</v>
      </c>
    </row>
    <row r="27" spans="1:18 16383:16383" ht="18.75" customHeight="1" x14ac:dyDescent="0.25">
      <c r="A27" s="24">
        <v>22</v>
      </c>
      <c r="B27" s="57" t="s">
        <v>179</v>
      </c>
      <c r="C27" s="57" t="s">
        <v>26</v>
      </c>
      <c r="D27" s="57" t="s">
        <v>47</v>
      </c>
      <c r="E27" s="49">
        <v>11</v>
      </c>
      <c r="F27" s="57" t="s">
        <v>76</v>
      </c>
      <c r="G27" s="55" t="s">
        <v>88</v>
      </c>
      <c r="H27" s="44" t="s">
        <v>97</v>
      </c>
      <c r="I27" s="44"/>
      <c r="J27" s="44"/>
      <c r="K27" s="44"/>
      <c r="L27" s="44"/>
      <c r="M27" s="44"/>
      <c r="O27" s="22"/>
      <c r="P27" s="22"/>
      <c r="Q27" s="22"/>
      <c r="R27" s="22"/>
      <c r="XFC27">
        <f>SUM(A27:XFB27)</f>
        <v>33</v>
      </c>
    </row>
    <row r="28" spans="1:18 16383:16383" ht="17.100000000000001" customHeight="1" x14ac:dyDescent="0.25">
      <c r="A28" s="24">
        <v>23</v>
      </c>
      <c r="B28" s="58" t="s">
        <v>189</v>
      </c>
      <c r="C28" s="58" t="s">
        <v>190</v>
      </c>
      <c r="D28" s="58" t="s">
        <v>68</v>
      </c>
      <c r="E28" s="49">
        <v>11</v>
      </c>
      <c r="F28" s="58" t="s">
        <v>199</v>
      </c>
      <c r="G28" s="55" t="s">
        <v>96</v>
      </c>
      <c r="H28" s="44" t="s">
        <v>97</v>
      </c>
      <c r="I28" s="72"/>
      <c r="J28" s="72"/>
      <c r="K28" s="72"/>
      <c r="L28" s="72"/>
      <c r="M28" s="72"/>
      <c r="XFC28">
        <f>SUM(A28:XFB28)</f>
        <v>34</v>
      </c>
    </row>
    <row r="29" spans="1:18 16383:16383" ht="17.100000000000001" customHeight="1" x14ac:dyDescent="0.25">
      <c r="A29" s="34"/>
      <c r="B29" s="9"/>
      <c r="C29" s="9"/>
      <c r="D29" s="9"/>
      <c r="E29" s="73"/>
      <c r="F29" s="9"/>
      <c r="G29" s="74"/>
      <c r="H29" s="54"/>
      <c r="I29" s="54"/>
      <c r="J29" s="54"/>
      <c r="K29" s="54"/>
      <c r="L29" s="54"/>
      <c r="M29" s="54"/>
    </row>
    <row r="30" spans="1:18 16383:16383" x14ac:dyDescent="0.25">
      <c r="A30" s="1"/>
      <c r="B30" s="1"/>
      <c r="C30" s="1"/>
      <c r="D30" s="1"/>
      <c r="E30" s="1"/>
      <c r="F30" s="1"/>
      <c r="G30" s="32"/>
      <c r="H30" s="4"/>
      <c r="I30" s="4"/>
      <c r="J30" s="4"/>
      <c r="K30" s="5"/>
      <c r="L30" s="5"/>
    </row>
    <row r="31" spans="1:18 16383:16383" x14ac:dyDescent="0.25">
      <c r="A31" s="1"/>
      <c r="B31" s="1" t="s">
        <v>11</v>
      </c>
      <c r="C31" s="1"/>
      <c r="D31" s="92" t="s">
        <v>14</v>
      </c>
      <c r="E31" s="92"/>
      <c r="F31" s="92"/>
      <c r="G31" s="32"/>
    </row>
    <row r="32" spans="1:18 16383:16383" x14ac:dyDescent="0.25">
      <c r="A32" s="1"/>
      <c r="B32" s="1" t="s">
        <v>10</v>
      </c>
      <c r="C32" s="1"/>
      <c r="D32" s="1"/>
      <c r="E32" s="1"/>
      <c r="F32" s="1"/>
      <c r="G32" s="32"/>
    </row>
    <row r="33" spans="1:7" x14ac:dyDescent="0.25">
      <c r="A33" s="1"/>
      <c r="B33" s="1"/>
      <c r="C33" s="1"/>
      <c r="D33" s="92"/>
      <c r="E33" s="92"/>
      <c r="F33" s="97"/>
      <c r="G33" s="32"/>
    </row>
    <row r="34" spans="1:7" x14ac:dyDescent="0.25">
      <c r="A34" s="1"/>
      <c r="B34" s="1"/>
      <c r="C34" s="1"/>
      <c r="D34" s="92"/>
      <c r="E34" s="92"/>
      <c r="F34" s="92"/>
      <c r="G34" s="32"/>
    </row>
    <row r="35" spans="1:7" x14ac:dyDescent="0.25">
      <c r="A35" s="1"/>
      <c r="B35" s="1"/>
      <c r="C35" s="1"/>
      <c r="D35" s="92"/>
      <c r="E35" s="92"/>
      <c r="F35" s="92"/>
      <c r="G35" s="32"/>
    </row>
    <row r="36" spans="1:7" x14ac:dyDescent="0.25">
      <c r="A36" s="1"/>
      <c r="B36" s="1"/>
      <c r="C36" s="1"/>
      <c r="D36" s="92"/>
      <c r="E36" s="92"/>
      <c r="F36" s="92"/>
      <c r="G36" s="32"/>
    </row>
    <row r="37" spans="1:7" x14ac:dyDescent="0.25">
      <c r="A37" s="1"/>
      <c r="B37" s="1"/>
      <c r="C37" s="1"/>
      <c r="D37" s="92"/>
      <c r="E37" s="92"/>
      <c r="F37" s="92"/>
      <c r="G37" s="32"/>
    </row>
    <row r="38" spans="1:7" x14ac:dyDescent="0.25">
      <c r="G38" s="87"/>
    </row>
  </sheetData>
  <sortState ref="A6:XFD24">
    <sortCondition descending="1" ref="K6:K24"/>
  </sortState>
  <mergeCells count="18">
    <mergeCell ref="C4:C5"/>
    <mergeCell ref="B4:B5"/>
    <mergeCell ref="A4:A5"/>
    <mergeCell ref="D34:F34"/>
    <mergeCell ref="D31:F31"/>
    <mergeCell ref="H3:J3"/>
    <mergeCell ref="F4:F5"/>
    <mergeCell ref="G4:G5"/>
    <mergeCell ref="D35:F35"/>
    <mergeCell ref="H4:J4"/>
    <mergeCell ref="D33:F33"/>
    <mergeCell ref="M4:M5"/>
    <mergeCell ref="D36:F36"/>
    <mergeCell ref="D37:F37"/>
    <mergeCell ref="K4:K5"/>
    <mergeCell ref="L4:L5"/>
    <mergeCell ref="D4:D5"/>
    <mergeCell ref="E4:E5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2021-06-15T02:52:14Z</dcterms:modified>
</cp:coreProperties>
</file>