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cialist\Downloads\"/>
    </mc:Choice>
  </mc:AlternateContent>
  <bookViews>
    <workbookView xWindow="0" yWindow="0" windowWidth="24000" windowHeight="9735" activeTab="2"/>
  </bookViews>
  <sheets>
    <sheet name="9кл" sheetId="1" r:id="rId1"/>
    <sheet name="10кл" sheetId="5" r:id="rId2"/>
    <sheet name="11кл" sheetId="4" r:id="rId3"/>
  </sheets>
  <calcPr calcId="152511"/>
</workbook>
</file>

<file path=xl/calcChain.xml><?xml version="1.0" encoding="utf-8"?>
<calcChain xmlns="http://schemas.openxmlformats.org/spreadsheetml/2006/main">
  <c r="M8" i="5" l="1"/>
  <c r="M9" i="5"/>
  <c r="M10" i="5"/>
  <c r="M11" i="5"/>
  <c r="M12" i="5"/>
  <c r="M13" i="5"/>
  <c r="M14" i="5"/>
  <c r="M15" i="5"/>
  <c r="M16" i="5"/>
  <c r="M17" i="5"/>
  <c r="M18" i="5"/>
  <c r="M19" i="5"/>
  <c r="M20" i="5"/>
  <c r="M7" i="5"/>
  <c r="L21" i="5"/>
  <c r="M21" i="5" s="1"/>
  <c r="L14" i="1" l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7" i="4"/>
  <c r="M7" i="4" s="1"/>
  <c r="L8" i="4"/>
  <c r="M8" i="4" s="1"/>
  <c r="L7" i="1"/>
  <c r="M7" i="1" s="1"/>
</calcChain>
</file>

<file path=xl/sharedStrings.xml><?xml version="1.0" encoding="utf-8"?>
<sst xmlns="http://schemas.openxmlformats.org/spreadsheetml/2006/main" count="376" uniqueCount="233">
  <si>
    <t>Члены жюри</t>
  </si>
  <si>
    <t xml:space="preserve">Председатель жюри: </t>
  </si>
  <si>
    <t>ОУ</t>
  </si>
  <si>
    <t>№</t>
  </si>
  <si>
    <t xml:space="preserve"> </t>
  </si>
  <si>
    <t>__________________/ И.Н.Томилова</t>
  </si>
  <si>
    <t>Члены жюри: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</si>
  <si>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</si>
  <si>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тур, теор. </t>
  </si>
  <si>
    <t>II тур, практический</t>
  </si>
  <si>
    <t>Рейтинг</t>
  </si>
  <si>
    <t>Стптус
участника</t>
  </si>
  <si>
    <t>Бот.</t>
  </si>
  <si>
    <t>Зоол.</t>
  </si>
  <si>
    <t>Чел.</t>
  </si>
  <si>
    <t>Общ.</t>
  </si>
  <si>
    <t>Фамилия</t>
  </si>
  <si>
    <t>Имя</t>
  </si>
  <si>
    <t>Отчество</t>
  </si>
  <si>
    <t>Класс</t>
  </si>
  <si>
    <t>Район\    город</t>
  </si>
  <si>
    <t>Район\город</t>
  </si>
  <si>
    <t xml:space="preserve">1.__________________/ </t>
  </si>
  <si>
    <t xml:space="preserve">2.__________________/ </t>
  </si>
  <si>
    <t xml:space="preserve">3.__________________/ </t>
  </si>
  <si>
    <t>Первомайский район</t>
  </si>
  <si>
    <t>Зайцева</t>
  </si>
  <si>
    <t>Софья</t>
  </si>
  <si>
    <t>Ивановна</t>
  </si>
  <si>
    <t>г. Бийск</t>
  </si>
  <si>
    <t>Дарья</t>
  </si>
  <si>
    <t>Крутихинский район</t>
  </si>
  <si>
    <t>Шестакова</t>
  </si>
  <si>
    <t>Алина</t>
  </si>
  <si>
    <t>Юрьевна</t>
  </si>
  <si>
    <t>Береговая</t>
  </si>
  <si>
    <t>Анастасия</t>
  </si>
  <si>
    <t>Васильевна</t>
  </si>
  <si>
    <t>г. Барнаул</t>
  </si>
  <si>
    <t>Александрович</t>
  </si>
  <si>
    <t>Евгеньевна</t>
  </si>
  <si>
    <t>Курьинский район</t>
  </si>
  <si>
    <t>Гладыш</t>
  </si>
  <si>
    <t>Арсений</t>
  </si>
  <si>
    <t>Дмитриевич</t>
  </si>
  <si>
    <t>Дмитриевна</t>
  </si>
  <si>
    <t>Григоренко</t>
  </si>
  <si>
    <t>Юлия</t>
  </si>
  <si>
    <t>Максимовна</t>
  </si>
  <si>
    <t>Полина</t>
  </si>
  <si>
    <t>г. Новоалтайск</t>
  </si>
  <si>
    <t>Алена</t>
  </si>
  <si>
    <t>Шершнёва</t>
  </si>
  <si>
    <t>Виктория</t>
  </si>
  <si>
    <t>Викторовна</t>
  </si>
  <si>
    <t>Александра</t>
  </si>
  <si>
    <t>Кытмановский район</t>
  </si>
  <si>
    <t>Андрейчук</t>
  </si>
  <si>
    <t>Диана</t>
  </si>
  <si>
    <t>Вячеславовна</t>
  </si>
  <si>
    <t>Казарян</t>
  </si>
  <si>
    <t>Светлана</t>
  </si>
  <si>
    <t>Сарибековна</t>
  </si>
  <si>
    <t>Ключевский район</t>
  </si>
  <si>
    <t>Владимировна</t>
  </si>
  <si>
    <t xml:space="preserve">Скоморохова </t>
  </si>
  <si>
    <t>Валентина</t>
  </si>
  <si>
    <t>Михайловна</t>
  </si>
  <si>
    <t>Александровна</t>
  </si>
  <si>
    <t>Екатерина</t>
  </si>
  <si>
    <t>Николаевна</t>
  </si>
  <si>
    <t>Дарина</t>
  </si>
  <si>
    <t>Марина</t>
  </si>
  <si>
    <t>Павловна</t>
  </si>
  <si>
    <t>Сергеевич</t>
  </si>
  <si>
    <t>г. Рубцовск</t>
  </si>
  <si>
    <t>Елизавета</t>
  </si>
  <si>
    <t>Константиновна</t>
  </si>
  <si>
    <t>нет</t>
  </si>
  <si>
    <t>б/раз</t>
  </si>
  <si>
    <t>б/инф</t>
  </si>
  <si>
    <t>Результаты  регионального этапа Всероссийской олимпиады школьников 2021 г.  по биологии 9 класс</t>
  </si>
  <si>
    <t>дата проведения: 26, 28 января 2021 г.</t>
  </si>
  <si>
    <t>Результаты  регионального этапа Всероссийской олимпиады школьников 2021 г.  по биологии 10 класс</t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</si>
  <si>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2021 г.  </t>
    </r>
    <r>
      <rPr>
        <b/>
        <sz val="16"/>
        <color theme="1"/>
        <rFont val="Times New Roman"/>
        <family val="1"/>
        <charset val="204"/>
      </rPr>
      <t>по биологии 11 класс</t>
    </r>
  </si>
  <si>
    <t>Богатова</t>
  </si>
  <si>
    <t>Цыганкова</t>
  </si>
  <si>
    <t>Миронова</t>
  </si>
  <si>
    <t>Ольга</t>
  </si>
  <si>
    <t>Замора</t>
  </si>
  <si>
    <t>Ярослав</t>
  </si>
  <si>
    <t>Зиновьева</t>
  </si>
  <si>
    <t>Маргарита</t>
  </si>
  <si>
    <t>Андриянова</t>
  </si>
  <si>
    <t>Беляева</t>
  </si>
  <si>
    <t>Яна</t>
  </si>
  <si>
    <t>Марченко</t>
  </si>
  <si>
    <t>Кваша</t>
  </si>
  <si>
    <t>Андрей</t>
  </si>
  <si>
    <t>Ненашев</t>
  </si>
  <si>
    <t>Максим</t>
  </si>
  <si>
    <t>Никонов</t>
  </si>
  <si>
    <t>Евгеньевич</t>
  </si>
  <si>
    <t>Клюкина</t>
  </si>
  <si>
    <t>Вероника</t>
  </si>
  <si>
    <t>Федоров</t>
  </si>
  <si>
    <t>Петр</t>
  </si>
  <si>
    <t>Кутасова</t>
  </si>
  <si>
    <t>Тимофеевна</t>
  </si>
  <si>
    <t>Нечаева</t>
  </si>
  <si>
    <t>МБОУ "Хлеборобная СОШ "</t>
  </si>
  <si>
    <t>МБОУ «Гимназия № 79»</t>
  </si>
  <si>
    <t>МБОУ «СОШ № 98»</t>
  </si>
  <si>
    <t>КГБОУ «Бийский лицей-интернат Алтайского края»</t>
  </si>
  <si>
    <t>МБОУ "Мамонтовская СОШ"</t>
  </si>
  <si>
    <t>МБОУ "Верх-Суетская СОШ"</t>
  </si>
  <si>
    <t>МБОУ "Малобащелакская СОШ"</t>
  </si>
  <si>
    <t>МБОУ "Чарышская СОШ"</t>
  </si>
  <si>
    <t>Быстроистокский район</t>
  </si>
  <si>
    <t>Краевое ОУ</t>
  </si>
  <si>
    <t>Мамонтовский район</t>
  </si>
  <si>
    <t>Советский  район</t>
  </si>
  <si>
    <t>Суетский район</t>
  </si>
  <si>
    <t>Тюменцевский район</t>
  </si>
  <si>
    <t>Чарышский район</t>
  </si>
  <si>
    <t>Берденева</t>
  </si>
  <si>
    <t>Сахарова</t>
  </si>
  <si>
    <t>Денисовна</t>
  </si>
  <si>
    <t>Коркишко</t>
  </si>
  <si>
    <t>Андреевна</t>
  </si>
  <si>
    <t>Суворова</t>
  </si>
  <si>
    <t>София</t>
  </si>
  <si>
    <t>Сергеева</t>
  </si>
  <si>
    <t>Мурзайкина</t>
  </si>
  <si>
    <t>Макеев</t>
  </si>
  <si>
    <t>Михаил</t>
  </si>
  <si>
    <t>Андреевич</t>
  </si>
  <si>
    <t>Лебедев</t>
  </si>
  <si>
    <t>Дмитрий</t>
  </si>
  <si>
    <t>Бояркина</t>
  </si>
  <si>
    <t>Валентиновна</t>
  </si>
  <si>
    <t>Белокон</t>
  </si>
  <si>
    <t>Плотников</t>
  </si>
  <si>
    <t>Даниил</t>
  </si>
  <si>
    <t>Романович</t>
  </si>
  <si>
    <t xml:space="preserve">Вольф </t>
  </si>
  <si>
    <t>Пимонов</t>
  </si>
  <si>
    <t>Евгений</t>
  </si>
  <si>
    <t>Антонович</t>
  </si>
  <si>
    <t>Беспалова</t>
  </si>
  <si>
    <t>Васильева</t>
  </si>
  <si>
    <t>МБОУ "Первомайская СОШ"</t>
  </si>
  <si>
    <t>МБОУ «Гимназия № 40»</t>
  </si>
  <si>
    <t>МБОУ «СОШ № 114»</t>
  </si>
  <si>
    <t>МБОУ «СОШ № 120»</t>
  </si>
  <si>
    <t>МБОУ «СОШ № 126»</t>
  </si>
  <si>
    <t>МБОУ «СОШ № 53»</t>
  </si>
  <si>
    <t>МБОУ «СОШ № 93»</t>
  </si>
  <si>
    <t>МБОУ "Гимназия № 11"</t>
  </si>
  <si>
    <t>МБОУ "СОШ № 30 г. Новоалтайска"</t>
  </si>
  <si>
    <t>МБОУ "Гимназия № 3"</t>
  </si>
  <si>
    <t>МБОУ "Кулундинская СОШ № 2"</t>
  </si>
  <si>
    <t>МКОУ "Акуловская СОШ"</t>
  </si>
  <si>
    <t>МБОУ "Побединская СОШ"</t>
  </si>
  <si>
    <t>Бийский  район</t>
  </si>
  <si>
    <t>Залесовский район</t>
  </si>
  <si>
    <t>Зональный район</t>
  </si>
  <si>
    <t>Кулундинский район</t>
  </si>
  <si>
    <t>Целинный район</t>
  </si>
  <si>
    <t>Любайкина</t>
  </si>
  <si>
    <t>Ксения</t>
  </si>
  <si>
    <t>Пешкова</t>
  </si>
  <si>
    <t>Арина</t>
  </si>
  <si>
    <t>Александрова</t>
  </si>
  <si>
    <t>Артеменко</t>
  </si>
  <si>
    <t xml:space="preserve">Валеев </t>
  </si>
  <si>
    <t xml:space="preserve">Алексей </t>
  </si>
  <si>
    <t>Витальевич</t>
  </si>
  <si>
    <t xml:space="preserve">Дивонина </t>
  </si>
  <si>
    <t>Игоревна</t>
  </si>
  <si>
    <t>Калачёва</t>
  </si>
  <si>
    <t xml:space="preserve">Варвара </t>
  </si>
  <si>
    <t>Терешкина</t>
  </si>
  <si>
    <t>Ирина</t>
  </si>
  <si>
    <t>Кобылина</t>
  </si>
  <si>
    <t>Геннадьевна</t>
  </si>
  <si>
    <t>Лютц</t>
  </si>
  <si>
    <t>Анна</t>
  </si>
  <si>
    <t>Ощепкова</t>
  </si>
  <si>
    <t>Ларикова</t>
  </si>
  <si>
    <t>Кирилова</t>
  </si>
  <si>
    <t>Бахарева</t>
  </si>
  <si>
    <t>Игарушина</t>
  </si>
  <si>
    <t>МКОУ "Плотавская СОШ"</t>
  </si>
  <si>
    <t>МБОУ «Гимназия № 85»</t>
  </si>
  <si>
    <t>МБОУ «Лицей № 112»</t>
  </si>
  <si>
    <t>МБОУ «Лицей № 122»</t>
  </si>
  <si>
    <t>МБОУ «Лицей № 3»</t>
  </si>
  <si>
    <t xml:space="preserve">МБОУ "СОШ № 3" </t>
  </si>
  <si>
    <t>МБОУ "Гимназия № 8"</t>
  </si>
  <si>
    <t>МКОУ Верх-Ненинская СОШ</t>
  </si>
  <si>
    <t>МКОУ "Гоноховская СОШ"</t>
  </si>
  <si>
    <t>МБОУ "Ключевская СОШ № 2"</t>
  </si>
  <si>
    <t>МКОУ "Долганская СОШ"</t>
  </si>
  <si>
    <t>МБОУ Дмитро-Титовская СОШ</t>
  </si>
  <si>
    <t>МБОУ «Боровихинская СОШ»</t>
  </si>
  <si>
    <t>МБОУ Углвская СОШ им. А.Т. Масликова</t>
  </si>
  <si>
    <t>МБОУ "Новобурановская СОШ"</t>
  </si>
  <si>
    <t>МБОУ "Шелаболихинская СОШ № 1"</t>
  </si>
  <si>
    <t xml:space="preserve">Баевский район </t>
  </si>
  <si>
    <t>Ельцовский район</t>
  </si>
  <si>
    <t>Завьяловский район</t>
  </si>
  <si>
    <t>Угловский район</t>
  </si>
  <si>
    <t>Усть-Калманский район</t>
  </si>
  <si>
    <t>Шелаболихинский район</t>
  </si>
  <si>
    <t>МБОУ "СОШ № 10 ККЮС"</t>
  </si>
  <si>
    <t>Филиал МКОУ "Краснознаменская СОШ" "Кузнецовская СОШ"</t>
  </si>
  <si>
    <t>МБОУ "Тюменцевская СОШ"</t>
  </si>
  <si>
    <t>МБОУ "Никольская СОШ"</t>
  </si>
  <si>
    <t>МБОУ "Залесовская СОШ № 1"</t>
  </si>
  <si>
    <t>МКОУ  "Зональная СОШ"</t>
  </si>
  <si>
    <t>Филиал МБОУ "Курьинская СОШ" имени М.Т. Калашникова "Трусовская СОШ"</t>
  </si>
  <si>
    <t>МБОУ «АКПЛ»</t>
  </si>
  <si>
    <t>м/биол</t>
  </si>
  <si>
    <t>Физиол/анатом</t>
  </si>
  <si>
    <t>I тур, теор.</t>
  </si>
  <si>
    <t>I тур, тео</t>
  </si>
  <si>
    <t>Сумма баллов/ 189</t>
  </si>
  <si>
    <t>Сумма баллов, 224</t>
  </si>
  <si>
    <t>Сумма баллов/ 224</t>
  </si>
  <si>
    <t>Победитель</t>
  </si>
  <si>
    <t>призер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</si>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</sst>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Да&quot;;&quot;Да&quot;;&quot;Нет&quot;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5" fillId="0" borderId="0"/>
    <xf numFmtId="0" fontId="15" fillId="0" borderId="0"/>
    <xf numFmtId="0" fontId="15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4" fillId="0" borderId="6" xfId="0" applyFont="1" applyBorder="1" applyAlignment="1"/>
    <xf numFmtId="0" fontId="1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8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1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 wrapText="1"/>
    </xf>
    <xf numFmtId="0" fontId="16" fillId="2" borderId="1" xfId="3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/>
    <xf numFmtId="0" fontId="10" fillId="0" borderId="2" xfId="0" applyFont="1" applyBorder="1" applyAlignment="1"/>
    <xf numFmtId="0" fontId="10" fillId="0" borderId="1" xfId="0" applyFont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 10" xfId="3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0"/>
  <sheetViews>
    <sheetView zoomScale="78" zoomScaleNormal="78" workbookViewId="0">
      <selection activeCell="G33" sqref="G33"/>
    </sheetView>
  </sheetViews>
  <sheetFormatPr defaultColWidth="9.140625" defaultRowHeight="15" x14ac:dyDescent="0.25"/>
  <cols>
    <col min="1" max="1" width="5.5703125" style="1" customWidth="1"/>
    <col min="2" max="2" width="14.28515625" style="23" customWidth="1"/>
    <col min="3" max="3" width="13.28515625" style="23" customWidth="1"/>
    <col min="4" max="4" width="18.7109375" style="33" customWidth="1"/>
    <col min="5" max="5" width="7.140625" style="1" customWidth="1"/>
    <col min="6" max="6" width="34.7109375" style="1" customWidth="1"/>
    <col min="7" max="7" width="26.7109375" style="53" customWidth="1"/>
    <col min="8" max="8" width="7.5703125" style="1" customWidth="1"/>
    <col min="9" max="9" width="6.7109375" style="1" customWidth="1"/>
    <col min="10" max="10" width="6.28515625" style="1" customWidth="1"/>
    <col min="11" max="11" width="7.140625" style="1" customWidth="1"/>
    <col min="12" max="12" width="9.42578125" style="1" customWidth="1"/>
    <col min="13" max="13" width="9.140625" style="1"/>
    <col min="14" max="14" width="8.42578125" style="1" customWidth="1"/>
    <col min="15" max="15" width="14.28515625" style="1" customWidth="1"/>
    <col min="16" max="16384" width="9.140625" style="1"/>
  </cols>
  <sheetData>
    <row r="1" spans="1:75" s="5" customFormat="1" ht="18.75" x14ac:dyDescent="0.3">
      <c r="A1" s="5" t="s">
        <v>81</v>
      </c>
      <c r="B1" s="25"/>
      <c r="C1" s="25"/>
      <c r="D1" s="25"/>
      <c r="G1" s="52"/>
    </row>
    <row r="2" spans="1:75" x14ac:dyDescent="0.25">
      <c r="F2" s="1" t="s">
        <v>4</v>
      </c>
    </row>
    <row r="3" spans="1:75" s="4" customFormat="1" ht="15.75" x14ac:dyDescent="0.25">
      <c r="A3" s="4" t="s">
        <v>82</v>
      </c>
      <c r="B3" s="26"/>
      <c r="C3" s="26"/>
      <c r="D3" s="26"/>
      <c r="G3" s="54"/>
    </row>
    <row r="5" spans="1:75" s="2" customFormat="1" ht="15.75" customHeight="1" x14ac:dyDescent="0.25">
      <c r="A5" s="94" t="s">
        <v>3</v>
      </c>
      <c r="B5" s="95" t="s">
        <v>16</v>
      </c>
      <c r="C5" s="95" t="s">
        <v>17</v>
      </c>
      <c r="D5" s="95" t="s">
        <v>18</v>
      </c>
      <c r="E5" s="94" t="s">
        <v>19</v>
      </c>
      <c r="F5" s="94" t="s">
        <v>2</v>
      </c>
      <c r="G5" s="96" t="s">
        <v>20</v>
      </c>
      <c r="H5" s="92" t="s">
        <v>8</v>
      </c>
      <c r="I5" s="97" t="s">
        <v>9</v>
      </c>
      <c r="J5" s="97"/>
      <c r="K5" s="97"/>
      <c r="L5" s="97"/>
      <c r="M5" s="92" t="s">
        <v>227</v>
      </c>
      <c r="N5" s="93" t="s">
        <v>10</v>
      </c>
      <c r="O5" s="92" t="s">
        <v>11</v>
      </c>
    </row>
    <row r="6" spans="1:75" s="2" customFormat="1" ht="23.1" customHeight="1" x14ac:dyDescent="0.25">
      <c r="A6" s="94"/>
      <c r="B6" s="95"/>
      <c r="C6" s="95"/>
      <c r="D6" s="95"/>
      <c r="E6" s="94"/>
      <c r="F6" s="94"/>
      <c r="G6" s="96"/>
      <c r="H6" s="92"/>
      <c r="I6" s="44" t="s">
        <v>12</v>
      </c>
      <c r="J6" s="44" t="s">
        <v>13</v>
      </c>
      <c r="K6" s="44" t="s">
        <v>14</v>
      </c>
      <c r="L6" s="44" t="s">
        <v>15</v>
      </c>
      <c r="M6" s="92"/>
      <c r="N6" s="93"/>
      <c r="O6" s="92"/>
    </row>
    <row r="7" spans="1:75" s="2" customFormat="1" ht="31.5" x14ac:dyDescent="0.25">
      <c r="A7" s="63">
        <v>1</v>
      </c>
      <c r="B7" s="66" t="s">
        <v>93</v>
      </c>
      <c r="C7" s="66" t="s">
        <v>49</v>
      </c>
      <c r="D7" s="66" t="s">
        <v>59</v>
      </c>
      <c r="E7" s="15">
        <v>9</v>
      </c>
      <c r="F7" s="75" t="s">
        <v>113</v>
      </c>
      <c r="G7" s="71" t="s">
        <v>119</v>
      </c>
      <c r="H7" s="64">
        <v>76</v>
      </c>
      <c r="I7" s="64">
        <v>10.5</v>
      </c>
      <c r="J7" s="64">
        <v>18</v>
      </c>
      <c r="K7" s="67">
        <v>15</v>
      </c>
      <c r="L7" s="66">
        <f>SUM(I7:K7)</f>
        <v>43.5</v>
      </c>
      <c r="M7" s="66">
        <f>H7+L7</f>
        <v>119.5</v>
      </c>
      <c r="N7" s="68">
        <v>1</v>
      </c>
      <c r="O7" s="62" t="s">
        <v>230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75" s="2" customFormat="1" ht="17.100000000000001" customHeight="1" x14ac:dyDescent="0.25">
      <c r="A8" s="63">
        <v>2</v>
      </c>
      <c r="B8" s="73" t="s">
        <v>87</v>
      </c>
      <c r="C8" s="73" t="s">
        <v>88</v>
      </c>
      <c r="D8" s="73" t="s">
        <v>77</v>
      </c>
      <c r="E8" s="15">
        <v>9</v>
      </c>
      <c r="F8" s="66" t="s">
        <v>112</v>
      </c>
      <c r="G8" s="71" t="s">
        <v>38</v>
      </c>
      <c r="H8" s="64">
        <v>69</v>
      </c>
      <c r="I8" s="69">
        <v>7</v>
      </c>
      <c r="J8" s="69">
        <v>10</v>
      </c>
      <c r="K8" s="69">
        <v>10.5</v>
      </c>
      <c r="L8" s="66">
        <f t="shared" ref="L8" si="0">SUM(I8:K8)</f>
        <v>27.5</v>
      </c>
      <c r="M8" s="66">
        <f t="shared" ref="M8" si="1">H8+L8</f>
        <v>96.5</v>
      </c>
      <c r="N8" s="68">
        <v>2</v>
      </c>
      <c r="O8" s="62" t="s">
        <v>232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</row>
    <row r="9" spans="1:75" s="2" customFormat="1" ht="17.100000000000001" customHeight="1" x14ac:dyDescent="0.25">
      <c r="A9" s="63">
        <v>3</v>
      </c>
      <c r="B9" s="74" t="s">
        <v>91</v>
      </c>
      <c r="C9" s="74" t="s">
        <v>92</v>
      </c>
      <c r="D9" s="74" t="s">
        <v>40</v>
      </c>
      <c r="E9" s="15">
        <v>9</v>
      </c>
      <c r="F9" s="66" t="s">
        <v>215</v>
      </c>
      <c r="G9" s="71" t="s">
        <v>75</v>
      </c>
      <c r="H9" s="64">
        <v>64.5</v>
      </c>
      <c r="I9" s="64">
        <v>4</v>
      </c>
      <c r="J9" s="64">
        <v>13.5</v>
      </c>
      <c r="K9" s="67">
        <v>10.5</v>
      </c>
      <c r="L9" s="66">
        <f t="shared" ref="L9:L14" si="2">SUM(I9:K9)</f>
        <v>28</v>
      </c>
      <c r="M9" s="66">
        <f t="shared" ref="M9:M14" si="3">H9+L9</f>
        <v>92.5</v>
      </c>
      <c r="N9" s="68">
        <v>3</v>
      </c>
      <c r="O9" s="62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75" s="2" customFormat="1" ht="17.25" customHeight="1" x14ac:dyDescent="0.25">
      <c r="A10" s="63">
        <v>4</v>
      </c>
      <c r="B10" s="73" t="s">
        <v>86</v>
      </c>
      <c r="C10" s="73" t="s">
        <v>69</v>
      </c>
      <c r="D10" s="73" t="s">
        <v>64</v>
      </c>
      <c r="E10" s="15">
        <v>9</v>
      </c>
      <c r="F10" s="66" t="s">
        <v>111</v>
      </c>
      <c r="G10" s="71" t="s">
        <v>38</v>
      </c>
      <c r="H10" s="64">
        <v>55</v>
      </c>
      <c r="I10" s="64">
        <v>8</v>
      </c>
      <c r="J10" s="64">
        <v>12.5</v>
      </c>
      <c r="K10" s="67">
        <v>8</v>
      </c>
      <c r="L10" s="66">
        <f t="shared" si="2"/>
        <v>28.5</v>
      </c>
      <c r="M10" s="66">
        <f t="shared" si="3"/>
        <v>83.5</v>
      </c>
      <c r="N10" s="68">
        <v>4</v>
      </c>
      <c r="O10" s="64"/>
    </row>
    <row r="11" spans="1:75" s="2" customFormat="1" ht="20.25" customHeight="1" x14ac:dyDescent="0.25">
      <c r="A11" s="63">
        <v>5</v>
      </c>
      <c r="B11" s="71" t="s">
        <v>96</v>
      </c>
      <c r="C11" s="71" t="s">
        <v>76</v>
      </c>
      <c r="D11" s="71" t="s">
        <v>45</v>
      </c>
      <c r="E11" s="15">
        <v>9</v>
      </c>
      <c r="F11" s="71" t="s">
        <v>114</v>
      </c>
      <c r="G11" s="71" t="s">
        <v>120</v>
      </c>
      <c r="H11" s="64">
        <v>55.5</v>
      </c>
      <c r="I11" s="64">
        <v>5.5</v>
      </c>
      <c r="J11" s="64">
        <v>15.5</v>
      </c>
      <c r="K11" s="70">
        <v>6.5</v>
      </c>
      <c r="L11" s="66">
        <f t="shared" si="2"/>
        <v>27.5</v>
      </c>
      <c r="M11" s="66">
        <f t="shared" si="3"/>
        <v>83</v>
      </c>
      <c r="N11" s="68">
        <v>5</v>
      </c>
      <c r="O11" s="66"/>
    </row>
    <row r="12" spans="1:75" s="2" customFormat="1" ht="17.100000000000001" customHeight="1" x14ac:dyDescent="0.25">
      <c r="A12" s="63">
        <v>6</v>
      </c>
      <c r="B12" s="71" t="s">
        <v>94</v>
      </c>
      <c r="C12" s="71" t="s">
        <v>95</v>
      </c>
      <c r="D12" s="71" t="s">
        <v>40</v>
      </c>
      <c r="E12" s="15">
        <v>9</v>
      </c>
      <c r="F12" s="76" t="s">
        <v>216</v>
      </c>
      <c r="G12" s="71" t="s">
        <v>41</v>
      </c>
      <c r="H12" s="64">
        <v>62.5</v>
      </c>
      <c r="I12" s="64">
        <v>5</v>
      </c>
      <c r="J12" s="64">
        <v>4.5</v>
      </c>
      <c r="K12" s="70">
        <v>4.5</v>
      </c>
      <c r="L12" s="66">
        <f t="shared" si="2"/>
        <v>14</v>
      </c>
      <c r="M12" s="66">
        <f t="shared" si="3"/>
        <v>76.5</v>
      </c>
      <c r="N12" s="68">
        <v>6</v>
      </c>
      <c r="O12" s="64"/>
    </row>
    <row r="13" spans="1:75" s="2" customFormat="1" ht="19.5" customHeight="1" x14ac:dyDescent="0.25">
      <c r="A13" s="63">
        <v>7</v>
      </c>
      <c r="B13" s="73" t="s">
        <v>86</v>
      </c>
      <c r="C13" s="73" t="s">
        <v>104</v>
      </c>
      <c r="D13" s="73" t="s">
        <v>28</v>
      </c>
      <c r="E13" s="15">
        <v>9</v>
      </c>
      <c r="F13" s="66" t="s">
        <v>217</v>
      </c>
      <c r="G13" s="71" t="s">
        <v>123</v>
      </c>
      <c r="H13" s="62">
        <v>52.5</v>
      </c>
      <c r="I13" s="62">
        <v>7</v>
      </c>
      <c r="J13" s="62">
        <v>6</v>
      </c>
      <c r="K13" s="62">
        <v>9.5</v>
      </c>
      <c r="L13" s="66">
        <f t="shared" si="2"/>
        <v>22.5</v>
      </c>
      <c r="M13" s="66">
        <f t="shared" si="3"/>
        <v>75</v>
      </c>
      <c r="N13" s="68">
        <v>7</v>
      </c>
      <c r="O13" s="69"/>
    </row>
    <row r="14" spans="1:75" s="2" customFormat="1" ht="15.75" x14ac:dyDescent="0.25">
      <c r="A14" s="63">
        <v>8</v>
      </c>
      <c r="B14" s="66" t="s">
        <v>85</v>
      </c>
      <c r="C14" s="66" t="s">
        <v>30</v>
      </c>
      <c r="D14" s="66" t="s">
        <v>59</v>
      </c>
      <c r="E14" s="15">
        <v>9</v>
      </c>
      <c r="F14" s="71" t="s">
        <v>110</v>
      </c>
      <c r="G14" s="72" t="s">
        <v>118</v>
      </c>
      <c r="H14" s="64">
        <v>56.5</v>
      </c>
      <c r="I14" s="64">
        <v>6</v>
      </c>
      <c r="J14" s="64">
        <v>4</v>
      </c>
      <c r="K14" s="65">
        <v>6</v>
      </c>
      <c r="L14" s="66">
        <f t="shared" si="2"/>
        <v>16</v>
      </c>
      <c r="M14" s="66">
        <f t="shared" si="3"/>
        <v>72.5</v>
      </c>
      <c r="N14" s="68">
        <v>8</v>
      </c>
      <c r="O14" s="62"/>
    </row>
    <row r="15" spans="1:75" s="2" customFormat="1" ht="15.75" x14ac:dyDescent="0.25">
      <c r="A15" s="63">
        <v>9</v>
      </c>
      <c r="B15" s="71" t="s">
        <v>105</v>
      </c>
      <c r="C15" s="71" t="s">
        <v>106</v>
      </c>
      <c r="D15" s="71" t="s">
        <v>39</v>
      </c>
      <c r="E15" s="15">
        <v>9</v>
      </c>
      <c r="F15" s="71" t="s">
        <v>116</v>
      </c>
      <c r="G15" s="71" t="s">
        <v>124</v>
      </c>
      <c r="H15" s="62" t="s">
        <v>78</v>
      </c>
      <c r="I15" s="62"/>
      <c r="J15" s="62"/>
      <c r="K15" s="62"/>
      <c r="L15" s="62"/>
      <c r="M15" s="62"/>
      <c r="N15" s="62"/>
      <c r="O15" s="62"/>
    </row>
    <row r="16" spans="1:75" s="2" customFormat="1" ht="15.75" x14ac:dyDescent="0.25">
      <c r="A16" s="63">
        <v>10</v>
      </c>
      <c r="B16" s="66" t="s">
        <v>107</v>
      </c>
      <c r="C16" s="66" t="s">
        <v>71</v>
      </c>
      <c r="D16" s="66" t="s">
        <v>108</v>
      </c>
      <c r="E16" s="15">
        <v>9</v>
      </c>
      <c r="F16" s="71" t="s">
        <v>117</v>
      </c>
      <c r="G16" s="71" t="s">
        <v>124</v>
      </c>
      <c r="H16" s="62" t="s">
        <v>78</v>
      </c>
      <c r="I16" s="62"/>
      <c r="J16" s="62"/>
      <c r="K16" s="62"/>
      <c r="L16" s="62"/>
      <c r="M16" s="62"/>
      <c r="N16" s="62"/>
      <c r="O16" s="62"/>
    </row>
    <row r="17" spans="1:15" s="2" customFormat="1" ht="15.75" x14ac:dyDescent="0.25">
      <c r="A17" s="63">
        <v>11</v>
      </c>
      <c r="B17" s="66" t="s">
        <v>109</v>
      </c>
      <c r="C17" s="66" t="s">
        <v>33</v>
      </c>
      <c r="D17" s="66" t="s">
        <v>40</v>
      </c>
      <c r="E17" s="15">
        <v>9</v>
      </c>
      <c r="F17" s="71" t="s">
        <v>117</v>
      </c>
      <c r="G17" s="71" t="s">
        <v>124</v>
      </c>
      <c r="H17" s="62" t="s">
        <v>78</v>
      </c>
      <c r="I17" s="62"/>
      <c r="J17" s="62"/>
      <c r="K17" s="62"/>
      <c r="L17" s="62"/>
      <c r="M17" s="62"/>
      <c r="N17" s="62"/>
      <c r="O17" s="62"/>
    </row>
    <row r="18" spans="1:15" s="2" customFormat="1" ht="15.75" x14ac:dyDescent="0.25">
      <c r="A18" s="63">
        <v>12</v>
      </c>
      <c r="B18" s="73" t="s">
        <v>89</v>
      </c>
      <c r="C18" s="73" t="s">
        <v>90</v>
      </c>
      <c r="D18" s="73" t="s">
        <v>74</v>
      </c>
      <c r="E18" s="15">
        <v>9</v>
      </c>
      <c r="F18" s="66" t="s">
        <v>112</v>
      </c>
      <c r="G18" s="71" t="s">
        <v>38</v>
      </c>
      <c r="H18" s="62" t="s">
        <v>78</v>
      </c>
      <c r="I18" s="62"/>
      <c r="J18" s="62"/>
      <c r="K18" s="62"/>
      <c r="L18" s="62"/>
      <c r="M18" s="62"/>
      <c r="N18" s="62"/>
      <c r="O18" s="62"/>
    </row>
    <row r="19" spans="1:15" ht="15.75" x14ac:dyDescent="0.25">
      <c r="A19" s="63">
        <v>13</v>
      </c>
      <c r="B19" s="71" t="s">
        <v>97</v>
      </c>
      <c r="C19" s="71" t="s">
        <v>98</v>
      </c>
      <c r="D19" s="71" t="s">
        <v>74</v>
      </c>
      <c r="E19" s="15">
        <v>9</v>
      </c>
      <c r="F19" s="71" t="s">
        <v>114</v>
      </c>
      <c r="G19" s="71" t="s">
        <v>120</v>
      </c>
      <c r="H19" s="62" t="s">
        <v>78</v>
      </c>
      <c r="I19" s="62"/>
      <c r="J19" s="62"/>
      <c r="K19" s="62"/>
      <c r="L19" s="62"/>
      <c r="M19" s="62"/>
      <c r="N19" s="62"/>
      <c r="O19" s="62"/>
    </row>
    <row r="20" spans="1:15" ht="15.75" x14ac:dyDescent="0.25">
      <c r="A20" s="63">
        <v>14</v>
      </c>
      <c r="B20" s="71" t="s">
        <v>99</v>
      </c>
      <c r="C20" s="71" t="s">
        <v>100</v>
      </c>
      <c r="D20" s="71" t="s">
        <v>44</v>
      </c>
      <c r="E20" s="15">
        <v>9</v>
      </c>
      <c r="F20" s="71" t="s">
        <v>114</v>
      </c>
      <c r="G20" s="71" t="s">
        <v>120</v>
      </c>
      <c r="H20" s="62" t="s">
        <v>78</v>
      </c>
      <c r="I20" s="62"/>
      <c r="J20" s="62"/>
      <c r="K20" s="62"/>
      <c r="L20" s="62"/>
      <c r="M20" s="62"/>
      <c r="N20" s="62"/>
      <c r="O20" s="62"/>
    </row>
    <row r="21" spans="1:15" ht="15.75" x14ac:dyDescent="0.25">
      <c r="A21" s="63">
        <v>15</v>
      </c>
      <c r="B21" s="71" t="s">
        <v>101</v>
      </c>
      <c r="C21" s="71" t="s">
        <v>100</v>
      </c>
      <c r="D21" s="71" t="s">
        <v>102</v>
      </c>
      <c r="E21" s="15">
        <v>9</v>
      </c>
      <c r="F21" s="71" t="s">
        <v>218</v>
      </c>
      <c r="G21" s="71" t="s">
        <v>121</v>
      </c>
      <c r="H21" s="62" t="s">
        <v>78</v>
      </c>
      <c r="I21" s="62"/>
      <c r="J21" s="62"/>
      <c r="K21" s="62"/>
      <c r="L21" s="62"/>
      <c r="M21" s="62"/>
      <c r="N21" s="62"/>
      <c r="O21" s="62"/>
    </row>
    <row r="22" spans="1:15" ht="15.75" x14ac:dyDescent="0.25">
      <c r="A22" s="63">
        <v>16</v>
      </c>
      <c r="B22" s="71" t="s">
        <v>103</v>
      </c>
      <c r="C22" s="71" t="s">
        <v>95</v>
      </c>
      <c r="D22" s="71" t="s">
        <v>70</v>
      </c>
      <c r="E22" s="15">
        <v>9</v>
      </c>
      <c r="F22" s="71" t="s">
        <v>115</v>
      </c>
      <c r="G22" s="71" t="s">
        <v>122</v>
      </c>
      <c r="H22" s="62" t="s">
        <v>78</v>
      </c>
      <c r="I22" s="62"/>
      <c r="J22" s="62"/>
      <c r="K22" s="62"/>
      <c r="L22" s="62"/>
      <c r="M22" s="62"/>
      <c r="N22" s="62"/>
      <c r="O22" s="62"/>
    </row>
    <row r="23" spans="1:15" x14ac:dyDescent="0.25">
      <c r="B23" s="1"/>
      <c r="C23" s="1"/>
      <c r="D23" s="1"/>
    </row>
    <row r="24" spans="1:15" x14ac:dyDescent="0.25">
      <c r="B24" s="1"/>
      <c r="C24" s="1"/>
      <c r="D24" s="1"/>
    </row>
    <row r="26" spans="1:15" ht="15.75" x14ac:dyDescent="0.25">
      <c r="B26" s="1"/>
      <c r="C26" s="24" t="s">
        <v>1</v>
      </c>
      <c r="D26" s="24"/>
      <c r="E26" s="34" t="s">
        <v>5</v>
      </c>
      <c r="F26" s="2"/>
      <c r="G26" s="1"/>
    </row>
    <row r="27" spans="1:15" ht="15.75" x14ac:dyDescent="0.25">
      <c r="B27" s="1"/>
      <c r="C27" s="24" t="s">
        <v>0</v>
      </c>
      <c r="D27" s="24"/>
      <c r="E27" s="55" t="s">
        <v>22</v>
      </c>
      <c r="F27" s="2"/>
      <c r="G27" s="1"/>
    </row>
    <row r="28" spans="1:15" ht="15.75" x14ac:dyDescent="0.25">
      <c r="B28" s="1"/>
      <c r="C28" s="24"/>
      <c r="D28" s="24"/>
      <c r="E28" s="55" t="s">
        <v>23</v>
      </c>
      <c r="F28" s="2"/>
      <c r="G28" s="1"/>
    </row>
    <row r="29" spans="1:15" ht="15.75" x14ac:dyDescent="0.25">
      <c r="B29" s="1"/>
      <c r="C29" s="24"/>
      <c r="D29" s="24"/>
      <c r="E29" s="55" t="s">
        <v>24</v>
      </c>
      <c r="F29" s="2"/>
      <c r="G29" s="1"/>
    </row>
    <row r="30" spans="1:15" x14ac:dyDescent="0.25">
      <c r="B30" s="1"/>
      <c r="D30" s="23"/>
      <c r="E30" s="33"/>
      <c r="G30" s="1"/>
    </row>
  </sheetData>
  <sortState ref="A7:BY14">
    <sortCondition descending="1" ref="H7:H14"/>
  </sortState>
  <mergeCells count="12">
    <mergeCell ref="M5:M6"/>
    <mergeCell ref="N5:N6"/>
    <mergeCell ref="O5:O6"/>
    <mergeCell ref="F5:F6"/>
    <mergeCell ref="A5:A6"/>
    <mergeCell ref="B5:B6"/>
    <mergeCell ref="C5:C6"/>
    <mergeCell ref="D5:D6"/>
    <mergeCell ref="E5:E6"/>
    <mergeCell ref="G5:G6"/>
    <mergeCell ref="H5:H6"/>
    <mergeCell ref="I5:L5"/>
  </mergeCells>
  <pageMargins left="0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5" zoomScale="77" zoomScaleNormal="77" workbookViewId="0">
      <selection activeCell="F31" sqref="F31"/>
    </sheetView>
  </sheetViews>
  <sheetFormatPr defaultColWidth="9.140625" defaultRowHeight="15" x14ac:dyDescent="0.25"/>
  <cols>
    <col min="1" max="1" width="6.42578125" style="6" customWidth="1"/>
    <col min="2" max="2" width="15.5703125" style="30" customWidth="1"/>
    <col min="3" max="3" width="13.42578125" style="30" customWidth="1"/>
    <col min="4" max="4" width="17" style="38" customWidth="1"/>
    <col min="5" max="5" width="8.140625" style="22" customWidth="1"/>
    <col min="6" max="6" width="36.42578125" style="6" customWidth="1"/>
    <col min="7" max="7" width="23.85546875" style="6" customWidth="1"/>
    <col min="8" max="8" width="7.85546875" style="6" customWidth="1"/>
    <col min="9" max="9" width="6.28515625" style="6" customWidth="1"/>
    <col min="10" max="10" width="6.5703125" style="6" customWidth="1"/>
    <col min="11" max="11" width="6.42578125" style="22" customWidth="1"/>
    <col min="12" max="12" width="7.85546875" style="6" customWidth="1"/>
    <col min="13" max="13" width="10.140625" style="6" customWidth="1"/>
    <col min="14" max="14" width="5.140625" style="6" customWidth="1"/>
    <col min="15" max="15" width="13.5703125" style="6" customWidth="1"/>
    <col min="16" max="16384" width="9.140625" style="6"/>
  </cols>
  <sheetData>
    <row r="1" spans="1:15" ht="20.25" x14ac:dyDescent="0.3">
      <c r="A1" s="10" t="s">
        <v>83</v>
      </c>
      <c r="B1" s="27"/>
      <c r="C1" s="27"/>
      <c r="D1" s="36"/>
      <c r="E1" s="88"/>
      <c r="F1" s="12"/>
      <c r="G1" s="12"/>
      <c r="H1" s="11"/>
      <c r="I1" s="83"/>
      <c r="J1" s="7"/>
      <c r="K1" s="20"/>
      <c r="L1" s="7"/>
    </row>
    <row r="2" spans="1:15" ht="20.25" x14ac:dyDescent="0.3">
      <c r="A2" s="9"/>
      <c r="B2" s="9"/>
      <c r="C2" s="9"/>
      <c r="D2" s="39"/>
      <c r="E2" s="89"/>
      <c r="F2" s="83" t="s">
        <v>4</v>
      </c>
      <c r="G2" s="83"/>
      <c r="H2" s="83"/>
      <c r="I2" s="83"/>
      <c r="J2" s="7"/>
      <c r="K2" s="20"/>
      <c r="L2" s="7"/>
    </row>
    <row r="3" spans="1:15" ht="20.25" x14ac:dyDescent="0.3">
      <c r="A3" s="10" t="s">
        <v>82</v>
      </c>
      <c r="B3" s="28"/>
      <c r="C3" s="31"/>
      <c r="D3" s="39"/>
      <c r="E3" s="89"/>
      <c r="F3" s="83"/>
      <c r="G3" s="83"/>
      <c r="H3" s="83"/>
      <c r="I3" s="83"/>
      <c r="J3" s="7"/>
      <c r="K3" s="20" t="s">
        <v>7</v>
      </c>
      <c r="L3" s="7"/>
    </row>
    <row r="4" spans="1:15" x14ac:dyDescent="0.25">
      <c r="A4" s="7"/>
      <c r="B4" s="29"/>
      <c r="C4" s="29"/>
      <c r="D4" s="37"/>
      <c r="E4" s="20"/>
      <c r="F4" s="7"/>
      <c r="G4" s="7"/>
      <c r="H4" s="7"/>
      <c r="I4" s="7"/>
      <c r="J4" s="7"/>
      <c r="K4" s="20"/>
      <c r="L4" s="7"/>
    </row>
    <row r="5" spans="1:15" s="19" customFormat="1" ht="15" customHeight="1" x14ac:dyDescent="0.25">
      <c r="A5" s="98" t="s">
        <v>3</v>
      </c>
      <c r="B5" s="98" t="s">
        <v>16</v>
      </c>
      <c r="C5" s="98" t="s">
        <v>17</v>
      </c>
      <c r="D5" s="99" t="s">
        <v>18</v>
      </c>
      <c r="E5" s="104" t="s">
        <v>19</v>
      </c>
      <c r="F5" s="98" t="s">
        <v>2</v>
      </c>
      <c r="G5" s="103" t="s">
        <v>21</v>
      </c>
      <c r="H5" s="92" t="s">
        <v>225</v>
      </c>
      <c r="I5" s="97" t="s">
        <v>9</v>
      </c>
      <c r="J5" s="97"/>
      <c r="K5" s="97"/>
      <c r="L5" s="97"/>
      <c r="M5" s="92" t="s">
        <v>228</v>
      </c>
      <c r="N5" s="93" t="s">
        <v>10</v>
      </c>
      <c r="O5" s="92" t="s">
        <v>11</v>
      </c>
    </row>
    <row r="6" spans="1:15" s="19" customFormat="1" ht="51.95" customHeight="1" x14ac:dyDescent="0.25">
      <c r="A6" s="98"/>
      <c r="B6" s="98"/>
      <c r="C6" s="98"/>
      <c r="D6" s="100"/>
      <c r="E6" s="104"/>
      <c r="F6" s="98"/>
      <c r="G6" s="103"/>
      <c r="H6" s="92"/>
      <c r="I6" s="82" t="s">
        <v>224</v>
      </c>
      <c r="J6" s="82" t="s">
        <v>13</v>
      </c>
      <c r="K6" s="82" t="s">
        <v>14</v>
      </c>
      <c r="L6" s="82" t="s">
        <v>15</v>
      </c>
      <c r="M6" s="92"/>
      <c r="N6" s="93"/>
      <c r="O6" s="92"/>
    </row>
    <row r="7" spans="1:15" s="19" customFormat="1" ht="17.100000000000001" customHeight="1" x14ac:dyDescent="0.25">
      <c r="A7" s="16">
        <v>1</v>
      </c>
      <c r="B7" s="3" t="s">
        <v>128</v>
      </c>
      <c r="C7" s="3" t="s">
        <v>92</v>
      </c>
      <c r="D7" s="3" t="s">
        <v>129</v>
      </c>
      <c r="E7" s="45">
        <v>10</v>
      </c>
      <c r="F7" s="3" t="s">
        <v>154</v>
      </c>
      <c r="G7" s="3" t="s">
        <v>38</v>
      </c>
      <c r="H7" s="3">
        <v>78</v>
      </c>
      <c r="I7" s="3">
        <v>6.5</v>
      </c>
      <c r="J7" s="3">
        <v>19</v>
      </c>
      <c r="K7" s="3">
        <v>17.5</v>
      </c>
      <c r="L7" s="3">
        <v>43</v>
      </c>
      <c r="M7" s="3">
        <f>H7+L7</f>
        <v>121</v>
      </c>
      <c r="N7" s="85">
        <v>1</v>
      </c>
      <c r="O7" s="77" t="s">
        <v>230</v>
      </c>
    </row>
    <row r="8" spans="1:15" s="19" customFormat="1" ht="20.25" customHeight="1" x14ac:dyDescent="0.25">
      <c r="A8" s="16">
        <v>2</v>
      </c>
      <c r="B8" s="3" t="s">
        <v>42</v>
      </c>
      <c r="C8" s="3" t="s">
        <v>43</v>
      </c>
      <c r="D8" s="3" t="s">
        <v>44</v>
      </c>
      <c r="E8" s="45">
        <v>10</v>
      </c>
      <c r="F8" s="3" t="s">
        <v>222</v>
      </c>
      <c r="G8" s="3" t="s">
        <v>38</v>
      </c>
      <c r="H8" s="3">
        <v>83.5</v>
      </c>
      <c r="I8" s="3">
        <v>5</v>
      </c>
      <c r="J8" s="3">
        <v>15</v>
      </c>
      <c r="K8" s="3">
        <v>12.5</v>
      </c>
      <c r="L8" s="3">
        <v>32.5</v>
      </c>
      <c r="M8" s="3">
        <f t="shared" ref="M8:M21" si="0">H8+L8</f>
        <v>116</v>
      </c>
      <c r="N8" s="85">
        <v>2</v>
      </c>
      <c r="O8" s="13" t="s">
        <v>232</v>
      </c>
    </row>
    <row r="9" spans="1:15" s="19" customFormat="1" ht="17.100000000000001" customHeight="1" x14ac:dyDescent="0.25">
      <c r="A9" s="16">
        <v>3</v>
      </c>
      <c r="B9" s="3" t="s">
        <v>146</v>
      </c>
      <c r="C9" s="3" t="s">
        <v>147</v>
      </c>
      <c r="D9" s="3" t="s">
        <v>148</v>
      </c>
      <c r="E9" s="45">
        <v>10</v>
      </c>
      <c r="F9" s="3" t="s">
        <v>162</v>
      </c>
      <c r="G9" s="3" t="s">
        <v>25</v>
      </c>
      <c r="H9" s="3">
        <v>82</v>
      </c>
      <c r="I9" s="3">
        <v>4.5</v>
      </c>
      <c r="J9" s="3">
        <v>16</v>
      </c>
      <c r="K9" s="3">
        <v>12</v>
      </c>
      <c r="L9" s="3">
        <v>32.5</v>
      </c>
      <c r="M9" s="3">
        <f t="shared" si="0"/>
        <v>114.5</v>
      </c>
      <c r="N9" s="85">
        <v>3</v>
      </c>
      <c r="O9" s="13" t="s">
        <v>232</v>
      </c>
    </row>
    <row r="10" spans="1:15" s="19" customFormat="1" ht="17.100000000000001" customHeight="1" x14ac:dyDescent="0.25">
      <c r="A10" s="16">
        <v>4</v>
      </c>
      <c r="B10" s="3" t="s">
        <v>32</v>
      </c>
      <c r="C10" s="3" t="s">
        <v>33</v>
      </c>
      <c r="D10" s="3" t="s">
        <v>34</v>
      </c>
      <c r="E10" s="45">
        <v>10</v>
      </c>
      <c r="F10" s="3" t="s">
        <v>158</v>
      </c>
      <c r="G10" s="3" t="s">
        <v>29</v>
      </c>
      <c r="H10" s="3">
        <v>75.5</v>
      </c>
      <c r="I10" s="3">
        <v>5.25</v>
      </c>
      <c r="J10" s="3">
        <v>15</v>
      </c>
      <c r="K10" s="3">
        <v>14.5</v>
      </c>
      <c r="L10" s="3">
        <v>34.75</v>
      </c>
      <c r="M10" s="3">
        <f t="shared" si="0"/>
        <v>110.25</v>
      </c>
      <c r="N10" s="85">
        <v>4</v>
      </c>
      <c r="O10" s="13" t="s">
        <v>232</v>
      </c>
    </row>
    <row r="11" spans="1:15" s="19" customFormat="1" ht="17.100000000000001" customHeight="1" x14ac:dyDescent="0.25">
      <c r="A11" s="16">
        <v>5</v>
      </c>
      <c r="B11" s="3" t="s">
        <v>26</v>
      </c>
      <c r="C11" s="3" t="s">
        <v>27</v>
      </c>
      <c r="D11" s="3" t="s">
        <v>28</v>
      </c>
      <c r="E11" s="45">
        <v>10</v>
      </c>
      <c r="F11" s="3" t="s">
        <v>158</v>
      </c>
      <c r="G11" s="3" t="s">
        <v>29</v>
      </c>
      <c r="H11" s="3">
        <v>75</v>
      </c>
      <c r="I11" s="3">
        <v>5</v>
      </c>
      <c r="J11" s="3">
        <v>14</v>
      </c>
      <c r="K11" s="3">
        <v>14</v>
      </c>
      <c r="L11" s="3">
        <v>33</v>
      </c>
      <c r="M11" s="3">
        <f t="shared" si="0"/>
        <v>108</v>
      </c>
      <c r="N11" s="85">
        <v>5</v>
      </c>
      <c r="O11" s="13"/>
    </row>
    <row r="12" spans="1:15" s="19" customFormat="1" ht="17.100000000000001" customHeight="1" x14ac:dyDescent="0.25">
      <c r="A12" s="16">
        <v>6</v>
      </c>
      <c r="B12" s="3" t="s">
        <v>125</v>
      </c>
      <c r="C12" s="3" t="s">
        <v>30</v>
      </c>
      <c r="D12" s="3" t="s">
        <v>64</v>
      </c>
      <c r="E12" s="45">
        <v>10</v>
      </c>
      <c r="F12" s="3" t="s">
        <v>151</v>
      </c>
      <c r="G12" s="3" t="s">
        <v>164</v>
      </c>
      <c r="H12" s="3">
        <v>79</v>
      </c>
      <c r="I12" s="3">
        <v>6.25</v>
      </c>
      <c r="J12" s="3">
        <v>11</v>
      </c>
      <c r="K12" s="3">
        <v>11</v>
      </c>
      <c r="L12" s="3">
        <v>28.25</v>
      </c>
      <c r="M12" s="3">
        <f t="shared" si="0"/>
        <v>107.25</v>
      </c>
      <c r="N12" s="85">
        <v>6</v>
      </c>
      <c r="O12" s="13"/>
    </row>
    <row r="13" spans="1:15" s="19" customFormat="1" ht="18.75" customHeight="1" x14ac:dyDescent="0.25">
      <c r="A13" s="16">
        <v>7</v>
      </c>
      <c r="B13" s="3" t="s">
        <v>142</v>
      </c>
      <c r="C13" s="3" t="s">
        <v>143</v>
      </c>
      <c r="D13" s="3" t="s">
        <v>144</v>
      </c>
      <c r="E13" s="45">
        <v>10</v>
      </c>
      <c r="F13" s="3" t="s">
        <v>113</v>
      </c>
      <c r="G13" s="3" t="s">
        <v>119</v>
      </c>
      <c r="H13" s="3">
        <v>82.5</v>
      </c>
      <c r="I13" s="3">
        <v>0.75</v>
      </c>
      <c r="J13" s="3">
        <v>8</v>
      </c>
      <c r="K13" s="3">
        <v>14</v>
      </c>
      <c r="L13" s="3">
        <v>22.75</v>
      </c>
      <c r="M13" s="3">
        <f t="shared" si="0"/>
        <v>105.25</v>
      </c>
      <c r="N13" s="85">
        <v>7</v>
      </c>
      <c r="O13" s="13"/>
    </row>
    <row r="14" spans="1:15" s="19" customFormat="1" ht="15" customHeight="1" x14ac:dyDescent="0.25">
      <c r="A14" s="16">
        <v>8</v>
      </c>
      <c r="B14" s="3" t="s">
        <v>137</v>
      </c>
      <c r="C14" s="3" t="s">
        <v>138</v>
      </c>
      <c r="D14" s="3"/>
      <c r="E14" s="45">
        <v>10</v>
      </c>
      <c r="F14" s="3" t="s">
        <v>160</v>
      </c>
      <c r="G14" s="3" t="s">
        <v>75</v>
      </c>
      <c r="H14" s="3">
        <v>73.5</v>
      </c>
      <c r="I14" s="3">
        <v>5</v>
      </c>
      <c r="J14" s="3">
        <v>12</v>
      </c>
      <c r="K14" s="3">
        <v>11.5</v>
      </c>
      <c r="L14" s="3">
        <v>28.5</v>
      </c>
      <c r="M14" s="3">
        <f t="shared" si="0"/>
        <v>102</v>
      </c>
      <c r="N14" s="85">
        <v>8</v>
      </c>
      <c r="O14" s="13"/>
    </row>
    <row r="15" spans="1:15" s="19" customFormat="1" ht="17.100000000000001" customHeight="1" x14ac:dyDescent="0.25">
      <c r="A15" s="16">
        <v>9</v>
      </c>
      <c r="B15" s="3" t="s">
        <v>130</v>
      </c>
      <c r="C15" s="3" t="s">
        <v>131</v>
      </c>
      <c r="D15" s="3" t="s">
        <v>40</v>
      </c>
      <c r="E15" s="45">
        <v>10</v>
      </c>
      <c r="F15" s="3" t="s">
        <v>155</v>
      </c>
      <c r="G15" s="3" t="s">
        <v>38</v>
      </c>
      <c r="H15" s="3">
        <v>74.5</v>
      </c>
      <c r="I15" s="3">
        <v>5.25</v>
      </c>
      <c r="J15" s="3">
        <v>13</v>
      </c>
      <c r="K15" s="3">
        <v>8.5</v>
      </c>
      <c r="L15" s="3">
        <v>26.75</v>
      </c>
      <c r="M15" s="3">
        <f t="shared" si="0"/>
        <v>101.25</v>
      </c>
      <c r="N15" s="85">
        <v>9</v>
      </c>
      <c r="O15" s="13"/>
    </row>
    <row r="16" spans="1:15" s="19" customFormat="1" ht="19.5" customHeight="1" x14ac:dyDescent="0.25">
      <c r="A16" s="16">
        <v>10</v>
      </c>
      <c r="B16" s="3" t="s">
        <v>149</v>
      </c>
      <c r="C16" s="3" t="s">
        <v>51</v>
      </c>
      <c r="D16" s="3" t="s">
        <v>64</v>
      </c>
      <c r="E16" s="45">
        <v>10</v>
      </c>
      <c r="F16" s="3" t="s">
        <v>163</v>
      </c>
      <c r="G16" s="3" t="s">
        <v>168</v>
      </c>
      <c r="H16" s="3">
        <v>74</v>
      </c>
      <c r="I16" s="3">
        <v>5.25</v>
      </c>
      <c r="J16" s="3">
        <v>9</v>
      </c>
      <c r="K16" s="3">
        <v>10</v>
      </c>
      <c r="L16" s="3">
        <v>24.25</v>
      </c>
      <c r="M16" s="3">
        <f t="shared" si="0"/>
        <v>98.25</v>
      </c>
      <c r="N16" s="85">
        <v>10</v>
      </c>
      <c r="O16" s="13"/>
    </row>
    <row r="17" spans="1:15" s="19" customFormat="1" ht="16.5" customHeight="1" x14ac:dyDescent="0.25">
      <c r="A17" s="16">
        <v>11</v>
      </c>
      <c r="B17" s="3" t="s">
        <v>132</v>
      </c>
      <c r="C17" s="3" t="s">
        <v>49</v>
      </c>
      <c r="D17" s="3" t="s">
        <v>68</v>
      </c>
      <c r="E17" s="45">
        <v>10</v>
      </c>
      <c r="F17" s="3" t="s">
        <v>156</v>
      </c>
      <c r="G17" s="3" t="s">
        <v>38</v>
      </c>
      <c r="H17" s="3">
        <v>68.5</v>
      </c>
      <c r="I17" s="3">
        <v>2.75</v>
      </c>
      <c r="J17" s="3">
        <v>9</v>
      </c>
      <c r="K17" s="3">
        <v>14.5</v>
      </c>
      <c r="L17" s="3">
        <v>26.25</v>
      </c>
      <c r="M17" s="3">
        <f t="shared" si="0"/>
        <v>94.75</v>
      </c>
      <c r="N17" s="85">
        <v>11</v>
      </c>
      <c r="O17" s="13"/>
    </row>
    <row r="18" spans="1:15" s="19" customFormat="1" ht="18.75" customHeight="1" x14ac:dyDescent="0.25">
      <c r="A18" s="16">
        <v>12</v>
      </c>
      <c r="B18" s="3" t="s">
        <v>134</v>
      </c>
      <c r="C18" s="3" t="s">
        <v>135</v>
      </c>
      <c r="D18" s="3" t="s">
        <v>136</v>
      </c>
      <c r="E18" s="45">
        <v>10</v>
      </c>
      <c r="F18" s="3" t="s">
        <v>159</v>
      </c>
      <c r="G18" s="3" t="s">
        <v>50</v>
      </c>
      <c r="H18" s="3">
        <v>70</v>
      </c>
      <c r="I18" s="3">
        <v>5.25</v>
      </c>
      <c r="J18" s="3">
        <v>6</v>
      </c>
      <c r="K18" s="3">
        <v>12</v>
      </c>
      <c r="L18" s="3">
        <v>23.25</v>
      </c>
      <c r="M18" s="3">
        <f t="shared" si="0"/>
        <v>93.25</v>
      </c>
      <c r="N18" s="85">
        <v>12</v>
      </c>
      <c r="O18" s="13"/>
    </row>
    <row r="19" spans="1:15" s="19" customFormat="1" ht="17.45" customHeight="1" x14ac:dyDescent="0.25">
      <c r="A19" s="16">
        <v>13</v>
      </c>
      <c r="B19" s="3" t="s">
        <v>126</v>
      </c>
      <c r="C19" s="3" t="s">
        <v>69</v>
      </c>
      <c r="D19" s="3" t="s">
        <v>127</v>
      </c>
      <c r="E19" s="45">
        <v>10</v>
      </c>
      <c r="F19" s="3" t="s">
        <v>153</v>
      </c>
      <c r="G19" s="3" t="s">
        <v>38</v>
      </c>
      <c r="H19" s="3">
        <v>56.5</v>
      </c>
      <c r="I19" s="3">
        <v>4.75</v>
      </c>
      <c r="J19" s="3">
        <v>18</v>
      </c>
      <c r="K19" s="3">
        <v>10.5</v>
      </c>
      <c r="L19" s="3">
        <v>33.25</v>
      </c>
      <c r="M19" s="3">
        <f t="shared" si="0"/>
        <v>89.75</v>
      </c>
      <c r="N19" s="85">
        <v>13</v>
      </c>
      <c r="O19" s="13"/>
    </row>
    <row r="20" spans="1:15" ht="15.75" x14ac:dyDescent="0.25">
      <c r="A20" s="16">
        <v>14</v>
      </c>
      <c r="B20" s="3" t="s">
        <v>139</v>
      </c>
      <c r="C20" s="3" t="s">
        <v>33</v>
      </c>
      <c r="D20" s="3" t="s">
        <v>140</v>
      </c>
      <c r="E20" s="45">
        <v>10</v>
      </c>
      <c r="F20" s="3" t="s">
        <v>219</v>
      </c>
      <c r="G20" s="3" t="s">
        <v>165</v>
      </c>
      <c r="H20" s="3">
        <v>63</v>
      </c>
      <c r="I20" s="3">
        <v>4</v>
      </c>
      <c r="J20" s="3">
        <v>12</v>
      </c>
      <c r="K20" s="3">
        <v>4.5</v>
      </c>
      <c r="L20" s="3">
        <v>20.5</v>
      </c>
      <c r="M20" s="3">
        <f t="shared" si="0"/>
        <v>83.5</v>
      </c>
      <c r="N20" s="85">
        <v>14</v>
      </c>
      <c r="O20" s="13"/>
    </row>
    <row r="21" spans="1:15" ht="15.75" x14ac:dyDescent="0.25">
      <c r="A21" s="16">
        <v>15</v>
      </c>
      <c r="B21" s="3" t="s">
        <v>133</v>
      </c>
      <c r="C21" s="3" t="s">
        <v>30</v>
      </c>
      <c r="D21" s="3" t="s">
        <v>64</v>
      </c>
      <c r="E21" s="45">
        <v>10</v>
      </c>
      <c r="F21" s="3" t="s">
        <v>157</v>
      </c>
      <c r="G21" s="3" t="s">
        <v>38</v>
      </c>
      <c r="H21" s="3">
        <v>62</v>
      </c>
      <c r="I21" s="3">
        <v>5.75</v>
      </c>
      <c r="J21" s="3">
        <v>6</v>
      </c>
      <c r="K21" s="3">
        <v>6.5</v>
      </c>
      <c r="L21" s="3">
        <f>SUM(I21:K21)</f>
        <v>18.25</v>
      </c>
      <c r="M21" s="3">
        <f t="shared" si="0"/>
        <v>80.25</v>
      </c>
      <c r="N21" s="85">
        <v>15</v>
      </c>
      <c r="O21" s="77"/>
    </row>
    <row r="22" spans="1:15" ht="15.75" x14ac:dyDescent="0.25">
      <c r="A22" s="16">
        <v>16</v>
      </c>
      <c r="B22" s="71" t="s">
        <v>150</v>
      </c>
      <c r="C22" s="71" t="s">
        <v>53</v>
      </c>
      <c r="D22" s="71" t="s">
        <v>68</v>
      </c>
      <c r="E22" s="15">
        <v>10</v>
      </c>
      <c r="F22" s="71" t="s">
        <v>116</v>
      </c>
      <c r="G22" s="71" t="s">
        <v>124</v>
      </c>
      <c r="H22" s="62">
        <v>0</v>
      </c>
      <c r="I22" s="13"/>
      <c r="J22" s="13"/>
      <c r="K22" s="15"/>
      <c r="L22" s="13"/>
      <c r="M22" s="13"/>
      <c r="N22" s="13"/>
      <c r="O22" s="13"/>
    </row>
    <row r="23" spans="1:15" ht="15.75" x14ac:dyDescent="0.25">
      <c r="A23" s="16">
        <v>17</v>
      </c>
      <c r="B23" s="66" t="s">
        <v>141</v>
      </c>
      <c r="C23" s="66" t="s">
        <v>55</v>
      </c>
      <c r="D23" s="66" t="s">
        <v>37</v>
      </c>
      <c r="E23" s="15">
        <v>10</v>
      </c>
      <c r="F23" s="66" t="s">
        <v>220</v>
      </c>
      <c r="G23" s="71" t="s">
        <v>166</v>
      </c>
      <c r="H23" s="62">
        <v>0</v>
      </c>
      <c r="I23" s="13"/>
      <c r="J23" s="13"/>
      <c r="K23" s="15"/>
      <c r="L23" s="13"/>
      <c r="M23" s="13"/>
      <c r="N23" s="13"/>
      <c r="O23" s="13"/>
    </row>
    <row r="24" spans="1:15" ht="15.75" x14ac:dyDescent="0.25">
      <c r="A24" s="16">
        <v>18</v>
      </c>
      <c r="B24" s="71" t="s">
        <v>145</v>
      </c>
      <c r="C24" s="71" t="s">
        <v>33</v>
      </c>
      <c r="D24" s="71" t="s">
        <v>68</v>
      </c>
      <c r="E24" s="15">
        <v>10</v>
      </c>
      <c r="F24" s="66" t="s">
        <v>161</v>
      </c>
      <c r="G24" s="71" t="s">
        <v>167</v>
      </c>
      <c r="H24" s="62">
        <v>0</v>
      </c>
      <c r="I24" s="13"/>
      <c r="J24" s="13"/>
      <c r="K24" s="15"/>
      <c r="L24" s="13"/>
      <c r="M24" s="13"/>
      <c r="N24" s="13"/>
      <c r="O24" s="13"/>
    </row>
    <row r="25" spans="1:15" ht="15.75" x14ac:dyDescent="0.25">
      <c r="A25" s="16">
        <v>19</v>
      </c>
      <c r="B25" s="78" t="s">
        <v>35</v>
      </c>
      <c r="C25" s="78" t="s">
        <v>36</v>
      </c>
      <c r="D25" s="78" t="s">
        <v>37</v>
      </c>
      <c r="E25" s="15">
        <v>10</v>
      </c>
      <c r="F25" s="79" t="s">
        <v>152</v>
      </c>
      <c r="G25" s="71" t="s">
        <v>38</v>
      </c>
      <c r="H25" s="62">
        <v>0</v>
      </c>
      <c r="I25" s="13"/>
      <c r="J25" s="13"/>
      <c r="K25" s="15"/>
      <c r="L25" s="13"/>
      <c r="M25" s="13"/>
      <c r="N25" s="13"/>
      <c r="O25" s="13"/>
    </row>
    <row r="26" spans="1:15" x14ac:dyDescent="0.25">
      <c r="A26" s="83"/>
      <c r="B26" s="83"/>
      <c r="C26" s="83"/>
      <c r="D26" s="102"/>
      <c r="E26" s="102"/>
      <c r="F26" s="102"/>
      <c r="G26" s="7"/>
    </row>
    <row r="27" spans="1:15" x14ac:dyDescent="0.25">
      <c r="A27" s="83"/>
      <c r="B27" s="83"/>
      <c r="C27" s="83"/>
      <c r="D27" s="102"/>
      <c r="E27" s="102"/>
      <c r="F27" s="102"/>
    </row>
    <row r="28" spans="1:15" x14ac:dyDescent="0.25">
      <c r="A28" s="7"/>
      <c r="B28" s="29"/>
      <c r="C28" s="29"/>
      <c r="D28" s="37"/>
      <c r="E28" s="20"/>
      <c r="F28" s="7"/>
    </row>
    <row r="30" spans="1:15" ht="15.75" x14ac:dyDescent="0.25">
      <c r="B30" s="84" t="s">
        <v>1</v>
      </c>
      <c r="C30" s="84"/>
      <c r="D30" s="101" t="s">
        <v>5</v>
      </c>
      <c r="E30" s="101"/>
      <c r="F30" s="101"/>
    </row>
    <row r="31" spans="1:15" ht="15.75" x14ac:dyDescent="0.25">
      <c r="B31" s="84"/>
      <c r="C31" s="84"/>
      <c r="D31" s="40"/>
      <c r="E31" s="91"/>
      <c r="F31" s="84"/>
    </row>
    <row r="32" spans="1:15" ht="15.75" x14ac:dyDescent="0.25">
      <c r="B32" s="84" t="s">
        <v>6</v>
      </c>
      <c r="C32" s="84"/>
      <c r="D32" s="101" t="s">
        <v>22</v>
      </c>
      <c r="E32" s="101"/>
      <c r="F32" s="101"/>
    </row>
    <row r="33" spans="2:6" ht="15.75" x14ac:dyDescent="0.25">
      <c r="B33" s="84"/>
      <c r="C33" s="84"/>
      <c r="D33" s="101" t="s">
        <v>23</v>
      </c>
      <c r="E33" s="101"/>
      <c r="F33" s="101"/>
    </row>
    <row r="34" spans="2:6" ht="15.75" x14ac:dyDescent="0.25">
      <c r="B34" s="84"/>
      <c r="C34" s="84"/>
      <c r="D34" s="101" t="s">
        <v>24</v>
      </c>
      <c r="E34" s="101"/>
      <c r="F34" s="101"/>
    </row>
    <row r="36" spans="2:6" x14ac:dyDescent="0.25">
      <c r="B36" s="6"/>
      <c r="C36" s="6"/>
      <c r="D36" s="6"/>
    </row>
    <row r="37" spans="2:6" x14ac:dyDescent="0.25">
      <c r="B37" s="6"/>
      <c r="C37" s="6"/>
      <c r="D37" s="6"/>
    </row>
    <row r="38" spans="2:6" x14ac:dyDescent="0.25">
      <c r="B38" s="6"/>
      <c r="C38" s="6"/>
      <c r="D38" s="6"/>
    </row>
    <row r="39" spans="2:6" x14ac:dyDescent="0.25">
      <c r="B39" s="6"/>
      <c r="C39" s="6"/>
      <c r="D39" s="6"/>
    </row>
    <row r="40" spans="2:6" x14ac:dyDescent="0.25">
      <c r="B40" s="6"/>
      <c r="C40" s="6"/>
      <c r="D40" s="6"/>
    </row>
    <row r="41" spans="2:6" x14ac:dyDescent="0.25">
      <c r="B41" s="6"/>
      <c r="C41" s="6"/>
      <c r="D41" s="6"/>
    </row>
    <row r="42" spans="2:6" x14ac:dyDescent="0.25">
      <c r="B42" s="6"/>
      <c r="C42" s="6"/>
      <c r="D42" s="6"/>
    </row>
    <row r="43" spans="2:6" x14ac:dyDescent="0.25">
      <c r="B43" s="6"/>
      <c r="C43" s="6"/>
      <c r="D43" s="6"/>
    </row>
    <row r="44" spans="2:6" x14ac:dyDescent="0.25">
      <c r="B44" s="6"/>
      <c r="C44" s="6"/>
      <c r="D44" s="6"/>
    </row>
    <row r="45" spans="2:6" x14ac:dyDescent="0.25">
      <c r="B45" s="6"/>
      <c r="C45" s="6"/>
      <c r="D45" s="6"/>
    </row>
    <row r="46" spans="2:6" x14ac:dyDescent="0.25">
      <c r="B46" s="6"/>
      <c r="C46" s="6"/>
      <c r="D46" s="6"/>
    </row>
    <row r="47" spans="2:6" x14ac:dyDescent="0.25">
      <c r="B47" s="6"/>
      <c r="C47" s="6"/>
      <c r="D47" s="6"/>
    </row>
    <row r="48" spans="2:6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</sheetData>
  <sortState ref="A7:Q21">
    <sortCondition descending="1" ref="M7:M21"/>
  </sortState>
  <mergeCells count="18">
    <mergeCell ref="D34:F34"/>
    <mergeCell ref="O5:O6"/>
    <mergeCell ref="D26:F26"/>
    <mergeCell ref="D27:F27"/>
    <mergeCell ref="D30:F30"/>
    <mergeCell ref="D32:F32"/>
    <mergeCell ref="D33:F33"/>
    <mergeCell ref="F5:F6"/>
    <mergeCell ref="G5:G6"/>
    <mergeCell ref="H5:H6"/>
    <mergeCell ref="I5:L5"/>
    <mergeCell ref="M5:M6"/>
    <mergeCell ref="N5:N6"/>
    <mergeCell ref="E5:E6"/>
    <mergeCell ref="A5:A6"/>
    <mergeCell ref="B5:B6"/>
    <mergeCell ref="C5:C6"/>
    <mergeCell ref="D5:D6"/>
  </mergeCells>
  <pageMargins left="0" right="0" top="0" bottom="0" header="0" footer="0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78" zoomScaleNormal="78" workbookViewId="0">
      <selection activeCell="L32" sqref="L32"/>
    </sheetView>
  </sheetViews>
  <sheetFormatPr defaultColWidth="9.140625" defaultRowHeight="15" x14ac:dyDescent="0.25"/>
  <cols>
    <col min="1" max="1" width="5.28515625" style="6" customWidth="1"/>
    <col min="2" max="2" width="16.85546875" style="30" customWidth="1"/>
    <col min="3" max="3" width="13.42578125" style="30" customWidth="1"/>
    <col min="4" max="4" width="18.5703125" style="6" customWidth="1"/>
    <col min="5" max="5" width="7.5703125" style="6" customWidth="1"/>
    <col min="6" max="6" width="39.7109375" style="6" customWidth="1"/>
    <col min="7" max="7" width="26.140625" style="6" customWidth="1"/>
    <col min="8" max="8" width="7.5703125" style="6" customWidth="1"/>
    <col min="9" max="9" width="7" style="6" customWidth="1"/>
    <col min="10" max="10" width="7.140625" style="6" customWidth="1"/>
    <col min="11" max="11" width="6.7109375" style="6" customWidth="1"/>
    <col min="12" max="12" width="6.5703125" style="6" customWidth="1"/>
    <col min="13" max="13" width="8.5703125" style="6" customWidth="1"/>
    <col min="14" max="14" width="8.7109375" style="6" customWidth="1"/>
    <col min="15" max="15" width="11.140625" style="6" customWidth="1"/>
    <col min="16" max="16384" width="9.140625" style="6"/>
  </cols>
  <sheetData>
    <row r="1" spans="1:15" ht="20.25" x14ac:dyDescent="0.3">
      <c r="A1" s="18" t="s">
        <v>84</v>
      </c>
      <c r="B1" s="32"/>
      <c r="C1" s="32"/>
      <c r="D1" s="12"/>
      <c r="E1" s="12"/>
      <c r="F1" s="12"/>
      <c r="G1" s="12"/>
      <c r="H1" s="12"/>
      <c r="I1" s="17"/>
      <c r="J1" s="8"/>
      <c r="K1" s="8"/>
      <c r="L1" s="8"/>
    </row>
    <row r="2" spans="1:15" x14ac:dyDescent="0.25">
      <c r="A2" s="8"/>
      <c r="B2" s="23"/>
      <c r="C2" s="23"/>
      <c r="D2" s="35"/>
      <c r="E2" s="8"/>
      <c r="F2" s="8" t="s">
        <v>4</v>
      </c>
      <c r="G2" s="8"/>
      <c r="H2" s="8"/>
      <c r="I2" s="8"/>
      <c r="J2" s="8"/>
      <c r="K2" s="8"/>
      <c r="L2" s="8"/>
    </row>
    <row r="3" spans="1:15" s="19" customFormat="1" ht="15.75" x14ac:dyDescent="0.25">
      <c r="A3" s="105" t="s">
        <v>82</v>
      </c>
      <c r="B3" s="106"/>
      <c r="C3" s="106"/>
      <c r="D3" s="106"/>
      <c r="E3" s="106"/>
      <c r="F3" s="106"/>
      <c r="G3" s="60"/>
      <c r="H3" s="60"/>
      <c r="I3" s="60"/>
      <c r="J3" s="60"/>
      <c r="K3" s="60"/>
      <c r="L3" s="60"/>
    </row>
    <row r="4" spans="1:15" x14ac:dyDescent="0.25">
      <c r="A4" s="8"/>
      <c r="B4" s="23"/>
      <c r="C4" s="23"/>
      <c r="D4" s="35"/>
      <c r="E4" s="8"/>
      <c r="F4" s="8"/>
      <c r="G4" s="8"/>
      <c r="H4" s="8"/>
      <c r="I4" s="8"/>
      <c r="J4" s="8"/>
      <c r="K4" s="8"/>
      <c r="L4" s="8"/>
    </row>
    <row r="5" spans="1:15" ht="15" customHeight="1" x14ac:dyDescent="0.25">
      <c r="A5" s="107" t="s">
        <v>3</v>
      </c>
      <c r="B5" s="107" t="s">
        <v>16</v>
      </c>
      <c r="C5" s="107" t="s">
        <v>17</v>
      </c>
      <c r="D5" s="108" t="s">
        <v>18</v>
      </c>
      <c r="E5" s="107" t="s">
        <v>19</v>
      </c>
      <c r="F5" s="107" t="s">
        <v>2</v>
      </c>
      <c r="G5" s="110" t="s">
        <v>21</v>
      </c>
      <c r="H5" s="92" t="s">
        <v>226</v>
      </c>
      <c r="I5" s="97" t="s">
        <v>9</v>
      </c>
      <c r="J5" s="97"/>
      <c r="K5" s="97"/>
      <c r="L5" s="97"/>
      <c r="M5" s="92" t="s">
        <v>229</v>
      </c>
      <c r="N5" s="93" t="s">
        <v>10</v>
      </c>
      <c r="O5" s="92" t="s">
        <v>11</v>
      </c>
    </row>
    <row r="6" spans="1:15" ht="19.5" customHeight="1" x14ac:dyDescent="0.25">
      <c r="A6" s="107"/>
      <c r="B6" s="107"/>
      <c r="C6" s="107"/>
      <c r="D6" s="109"/>
      <c r="E6" s="107"/>
      <c r="F6" s="107"/>
      <c r="G6" s="110"/>
      <c r="H6" s="92"/>
      <c r="I6" s="41" t="s">
        <v>223</v>
      </c>
      <c r="J6" s="41" t="s">
        <v>79</v>
      </c>
      <c r="K6" s="41" t="s">
        <v>80</v>
      </c>
      <c r="L6" s="42" t="s">
        <v>15</v>
      </c>
      <c r="M6" s="92"/>
      <c r="N6" s="93"/>
      <c r="O6" s="92"/>
    </row>
    <row r="7" spans="1:15" ht="15.75" x14ac:dyDescent="0.25">
      <c r="A7" s="47">
        <v>1</v>
      </c>
      <c r="B7" s="73" t="s">
        <v>57</v>
      </c>
      <c r="C7" s="73" t="s">
        <v>58</v>
      </c>
      <c r="D7" s="73" t="s">
        <v>45</v>
      </c>
      <c r="E7" s="62">
        <v>11</v>
      </c>
      <c r="F7" s="66" t="s">
        <v>195</v>
      </c>
      <c r="G7" s="71" t="s">
        <v>38</v>
      </c>
      <c r="H7" s="62">
        <v>95</v>
      </c>
      <c r="I7" s="56">
        <v>4</v>
      </c>
      <c r="J7" s="56">
        <v>10</v>
      </c>
      <c r="K7" s="58">
        <v>7</v>
      </c>
      <c r="L7" s="59">
        <f>SUM(I7:K7)</f>
        <v>21</v>
      </c>
      <c r="M7" s="57">
        <f>H7+L7</f>
        <v>116</v>
      </c>
      <c r="N7" s="90">
        <v>1</v>
      </c>
      <c r="O7" s="13" t="s">
        <v>230</v>
      </c>
    </row>
    <row r="8" spans="1:15" ht="15.75" x14ac:dyDescent="0.25">
      <c r="A8" s="47">
        <v>2</v>
      </c>
      <c r="B8" s="73" t="s">
        <v>173</v>
      </c>
      <c r="C8" s="73" t="s">
        <v>69</v>
      </c>
      <c r="D8" s="73" t="s">
        <v>45</v>
      </c>
      <c r="E8" s="62">
        <v>11</v>
      </c>
      <c r="F8" s="66" t="s">
        <v>195</v>
      </c>
      <c r="G8" s="71" t="s">
        <v>38</v>
      </c>
      <c r="H8" s="62">
        <v>84</v>
      </c>
      <c r="I8" s="45">
        <v>9</v>
      </c>
      <c r="J8" s="45">
        <v>7.5</v>
      </c>
      <c r="K8" s="50">
        <v>14</v>
      </c>
      <c r="L8" s="59">
        <f>SUM(I8:K8)</f>
        <v>30.5</v>
      </c>
      <c r="M8" s="57">
        <f>H8+L8</f>
        <v>114.5</v>
      </c>
      <c r="N8" s="15">
        <v>2</v>
      </c>
      <c r="O8" s="13" t="s">
        <v>231</v>
      </c>
    </row>
    <row r="9" spans="1:15" ht="15.75" x14ac:dyDescent="0.25">
      <c r="A9" s="47">
        <v>3</v>
      </c>
      <c r="B9" s="66" t="s">
        <v>175</v>
      </c>
      <c r="C9" s="66" t="s">
        <v>176</v>
      </c>
      <c r="D9" s="66" t="s">
        <v>177</v>
      </c>
      <c r="E9" s="62">
        <v>11</v>
      </c>
      <c r="F9" s="66" t="s">
        <v>198</v>
      </c>
      <c r="G9" s="71" t="s">
        <v>29</v>
      </c>
      <c r="H9" s="62">
        <v>89</v>
      </c>
      <c r="I9" s="15">
        <v>11</v>
      </c>
      <c r="J9" s="45">
        <v>2</v>
      </c>
      <c r="K9" s="51">
        <v>10</v>
      </c>
      <c r="L9" s="59">
        <f t="shared" ref="L9:L18" si="0">SUM(I9:K9)</f>
        <v>23</v>
      </c>
      <c r="M9" s="57">
        <f t="shared" ref="M9:M18" si="1">H9+L9</f>
        <v>112</v>
      </c>
      <c r="N9" s="15">
        <v>3</v>
      </c>
      <c r="O9" s="13" t="s">
        <v>231</v>
      </c>
    </row>
    <row r="10" spans="1:15" ht="15.75" x14ac:dyDescent="0.25">
      <c r="A10" s="47">
        <v>4</v>
      </c>
      <c r="B10" s="66" t="s">
        <v>65</v>
      </c>
      <c r="C10" s="66" t="s">
        <v>66</v>
      </c>
      <c r="D10" s="66" t="s">
        <v>67</v>
      </c>
      <c r="E10" s="62">
        <v>11</v>
      </c>
      <c r="F10" s="66" t="s">
        <v>205</v>
      </c>
      <c r="G10" s="71" t="s">
        <v>25</v>
      </c>
      <c r="H10" s="62">
        <v>91</v>
      </c>
      <c r="I10" s="45">
        <v>6</v>
      </c>
      <c r="J10" s="45">
        <v>6.5</v>
      </c>
      <c r="K10" s="45">
        <v>6</v>
      </c>
      <c r="L10" s="59">
        <f t="shared" si="0"/>
        <v>18.5</v>
      </c>
      <c r="M10" s="57">
        <f t="shared" si="1"/>
        <v>109.5</v>
      </c>
      <c r="N10" s="15">
        <v>4</v>
      </c>
      <c r="O10" s="49" t="s">
        <v>231</v>
      </c>
    </row>
    <row r="11" spans="1:15" ht="15.75" x14ac:dyDescent="0.25">
      <c r="A11" s="47">
        <v>5</v>
      </c>
      <c r="B11" s="78" t="s">
        <v>52</v>
      </c>
      <c r="C11" s="78" t="s">
        <v>36</v>
      </c>
      <c r="D11" s="78" t="s">
        <v>37</v>
      </c>
      <c r="E11" s="62">
        <v>11</v>
      </c>
      <c r="F11" s="79" t="s">
        <v>197</v>
      </c>
      <c r="G11" s="71" t="s">
        <v>38</v>
      </c>
      <c r="H11" s="62">
        <v>77</v>
      </c>
      <c r="I11" s="15">
        <v>8</v>
      </c>
      <c r="J11" s="15">
        <v>6</v>
      </c>
      <c r="K11" s="21">
        <v>3</v>
      </c>
      <c r="L11" s="59">
        <f t="shared" si="0"/>
        <v>17</v>
      </c>
      <c r="M11" s="57">
        <f t="shared" si="1"/>
        <v>94</v>
      </c>
      <c r="N11" s="46">
        <v>5</v>
      </c>
      <c r="O11" s="13"/>
    </row>
    <row r="12" spans="1:15" ht="15.75" x14ac:dyDescent="0.25">
      <c r="A12" s="47">
        <v>6</v>
      </c>
      <c r="B12" s="74" t="s">
        <v>178</v>
      </c>
      <c r="C12" s="74" t="s">
        <v>69</v>
      </c>
      <c r="D12" s="74" t="s">
        <v>179</v>
      </c>
      <c r="E12" s="62">
        <v>11</v>
      </c>
      <c r="F12" s="66" t="s">
        <v>199</v>
      </c>
      <c r="G12" s="71" t="s">
        <v>75</v>
      </c>
      <c r="H12" s="62">
        <v>74.5</v>
      </c>
      <c r="I12" s="15">
        <v>5</v>
      </c>
      <c r="J12" s="15">
        <v>3</v>
      </c>
      <c r="K12" s="21">
        <v>4</v>
      </c>
      <c r="L12" s="59">
        <f t="shared" si="0"/>
        <v>12</v>
      </c>
      <c r="M12" s="57">
        <f t="shared" si="1"/>
        <v>86.5</v>
      </c>
      <c r="N12" s="15">
        <v>6</v>
      </c>
      <c r="O12" s="13"/>
    </row>
    <row r="13" spans="1:15" ht="15.75" x14ac:dyDescent="0.25">
      <c r="A13" s="47">
        <v>7</v>
      </c>
      <c r="B13" s="73" t="s">
        <v>171</v>
      </c>
      <c r="C13" s="73" t="s">
        <v>172</v>
      </c>
      <c r="D13" s="73" t="s">
        <v>68</v>
      </c>
      <c r="E13" s="62">
        <v>11</v>
      </c>
      <c r="F13" s="66" t="s">
        <v>195</v>
      </c>
      <c r="G13" s="71" t="s">
        <v>38</v>
      </c>
      <c r="H13" s="62">
        <v>68</v>
      </c>
      <c r="I13" s="56">
        <v>7</v>
      </c>
      <c r="J13" s="15">
        <v>4</v>
      </c>
      <c r="K13" s="58">
        <v>7</v>
      </c>
      <c r="L13" s="59">
        <f t="shared" si="0"/>
        <v>18</v>
      </c>
      <c r="M13" s="57">
        <f t="shared" si="1"/>
        <v>86</v>
      </c>
      <c r="N13" s="15">
        <v>7</v>
      </c>
      <c r="O13" s="80"/>
    </row>
    <row r="14" spans="1:15" ht="15.75" x14ac:dyDescent="0.25">
      <c r="A14" s="47">
        <v>8</v>
      </c>
      <c r="B14" s="78" t="s">
        <v>46</v>
      </c>
      <c r="C14" s="78" t="s">
        <v>47</v>
      </c>
      <c r="D14" s="78" t="s">
        <v>48</v>
      </c>
      <c r="E14" s="62">
        <v>11</v>
      </c>
      <c r="F14" s="66" t="s">
        <v>194</v>
      </c>
      <c r="G14" s="71" t="s">
        <v>38</v>
      </c>
      <c r="H14" s="62">
        <v>68</v>
      </c>
      <c r="I14" s="56">
        <v>7</v>
      </c>
      <c r="J14" s="56">
        <v>5</v>
      </c>
      <c r="K14" s="58">
        <v>3</v>
      </c>
      <c r="L14" s="59">
        <f t="shared" si="0"/>
        <v>15</v>
      </c>
      <c r="M14" s="57">
        <f t="shared" si="1"/>
        <v>83</v>
      </c>
      <c r="N14" s="46">
        <v>8</v>
      </c>
      <c r="O14" s="80"/>
    </row>
    <row r="15" spans="1:15" ht="15.75" x14ac:dyDescent="0.25">
      <c r="A15" s="47">
        <v>9</v>
      </c>
      <c r="B15" s="66" t="s">
        <v>60</v>
      </c>
      <c r="C15" s="66" t="s">
        <v>61</v>
      </c>
      <c r="D15" s="66" t="s">
        <v>62</v>
      </c>
      <c r="E15" s="62">
        <v>11</v>
      </c>
      <c r="F15" s="71" t="s">
        <v>202</v>
      </c>
      <c r="G15" s="71" t="s">
        <v>63</v>
      </c>
      <c r="H15" s="62">
        <v>65</v>
      </c>
      <c r="I15" s="15">
        <v>3</v>
      </c>
      <c r="J15" s="86">
        <v>3.5</v>
      </c>
      <c r="K15" s="14">
        <v>4</v>
      </c>
      <c r="L15" s="59">
        <f t="shared" si="0"/>
        <v>10.5</v>
      </c>
      <c r="M15" s="57">
        <f t="shared" si="1"/>
        <v>75.5</v>
      </c>
      <c r="N15" s="15">
        <v>9</v>
      </c>
      <c r="O15" s="13"/>
    </row>
    <row r="16" spans="1:15" ht="15.75" x14ac:dyDescent="0.25">
      <c r="A16" s="47">
        <v>10</v>
      </c>
      <c r="B16" s="73" t="s">
        <v>174</v>
      </c>
      <c r="C16" s="73" t="s">
        <v>36</v>
      </c>
      <c r="D16" s="73" t="s">
        <v>77</v>
      </c>
      <c r="E16" s="62">
        <v>11</v>
      </c>
      <c r="F16" s="66" t="s">
        <v>196</v>
      </c>
      <c r="G16" s="71" t="s">
        <v>38</v>
      </c>
      <c r="H16" s="62">
        <v>68</v>
      </c>
      <c r="I16" s="45">
        <v>1</v>
      </c>
      <c r="J16" s="87">
        <v>2</v>
      </c>
      <c r="K16" s="50">
        <v>3</v>
      </c>
      <c r="L16" s="59">
        <f t="shared" si="0"/>
        <v>6</v>
      </c>
      <c r="M16" s="57">
        <f t="shared" si="1"/>
        <v>74</v>
      </c>
      <c r="N16" s="15">
        <v>10</v>
      </c>
      <c r="O16" s="13"/>
    </row>
    <row r="17" spans="1:15" ht="15.75" x14ac:dyDescent="0.25">
      <c r="A17" s="47">
        <v>11</v>
      </c>
      <c r="B17" s="66" t="s">
        <v>169</v>
      </c>
      <c r="C17" s="66" t="s">
        <v>170</v>
      </c>
      <c r="D17" s="66" t="s">
        <v>45</v>
      </c>
      <c r="E17" s="62">
        <v>11</v>
      </c>
      <c r="F17" s="66" t="s">
        <v>193</v>
      </c>
      <c r="G17" s="71" t="s">
        <v>209</v>
      </c>
      <c r="H17" s="62">
        <v>57</v>
      </c>
      <c r="I17" s="45">
        <v>0</v>
      </c>
      <c r="J17" s="45">
        <v>1.5</v>
      </c>
      <c r="K17" s="45">
        <v>3</v>
      </c>
      <c r="L17" s="59">
        <f t="shared" si="0"/>
        <v>4.5</v>
      </c>
      <c r="M17" s="57">
        <f t="shared" si="1"/>
        <v>61.5</v>
      </c>
      <c r="N17" s="46">
        <v>11</v>
      </c>
      <c r="O17" s="13"/>
    </row>
    <row r="18" spans="1:15" ht="15.75" x14ac:dyDescent="0.25">
      <c r="A18" s="47">
        <v>12</v>
      </c>
      <c r="B18" s="71" t="s">
        <v>182</v>
      </c>
      <c r="C18" s="71" t="s">
        <v>183</v>
      </c>
      <c r="D18" s="71" t="s">
        <v>40</v>
      </c>
      <c r="E18" s="62">
        <v>11</v>
      </c>
      <c r="F18" s="71" t="s">
        <v>201</v>
      </c>
      <c r="G18" s="71" t="s">
        <v>211</v>
      </c>
      <c r="H18" s="62">
        <v>51.5</v>
      </c>
      <c r="I18" s="45">
        <v>2</v>
      </c>
      <c r="J18" s="45">
        <v>3</v>
      </c>
      <c r="K18" s="45">
        <v>3</v>
      </c>
      <c r="L18" s="59">
        <f t="shared" si="0"/>
        <v>8</v>
      </c>
      <c r="M18" s="57">
        <f t="shared" si="1"/>
        <v>59.5</v>
      </c>
      <c r="N18" s="15">
        <v>12</v>
      </c>
      <c r="O18" s="13"/>
    </row>
    <row r="19" spans="1:15" ht="15.75" x14ac:dyDescent="0.25">
      <c r="A19" s="47">
        <v>13</v>
      </c>
      <c r="B19" s="71" t="s">
        <v>184</v>
      </c>
      <c r="C19" s="71" t="s">
        <v>51</v>
      </c>
      <c r="D19" s="71" t="s">
        <v>185</v>
      </c>
      <c r="E19" s="66">
        <v>11</v>
      </c>
      <c r="F19" s="71" t="s">
        <v>203</v>
      </c>
      <c r="G19" s="71" t="s">
        <v>31</v>
      </c>
      <c r="H19" s="62" t="s">
        <v>78</v>
      </c>
      <c r="I19" s="15"/>
      <c r="J19" s="15"/>
      <c r="K19" s="15"/>
      <c r="L19" s="46"/>
      <c r="M19" s="46"/>
      <c r="N19" s="15"/>
      <c r="O19" s="13"/>
    </row>
    <row r="20" spans="1:15" ht="36.75" customHeight="1" x14ac:dyDescent="0.25">
      <c r="A20" s="47">
        <v>14</v>
      </c>
      <c r="B20" s="66" t="s">
        <v>186</v>
      </c>
      <c r="C20" s="66" t="s">
        <v>187</v>
      </c>
      <c r="D20" s="66" t="s">
        <v>129</v>
      </c>
      <c r="E20" s="62">
        <v>11</v>
      </c>
      <c r="F20" s="76" t="s">
        <v>221</v>
      </c>
      <c r="G20" s="71" t="s">
        <v>41</v>
      </c>
      <c r="H20" s="62" t="s">
        <v>78</v>
      </c>
      <c r="I20" s="13"/>
      <c r="J20" s="13"/>
      <c r="K20" s="13"/>
      <c r="L20" s="13"/>
      <c r="M20" s="13"/>
      <c r="N20" s="13"/>
      <c r="O20" s="13"/>
    </row>
    <row r="21" spans="1:15" ht="15.75" x14ac:dyDescent="0.25">
      <c r="A21" s="47">
        <v>15</v>
      </c>
      <c r="B21" s="66" t="s">
        <v>188</v>
      </c>
      <c r="C21" s="66" t="s">
        <v>69</v>
      </c>
      <c r="D21" s="66" t="s">
        <v>73</v>
      </c>
      <c r="E21" s="62">
        <v>11</v>
      </c>
      <c r="F21" s="66" t="s">
        <v>204</v>
      </c>
      <c r="G21" s="71" t="s">
        <v>56</v>
      </c>
      <c r="H21" s="62" t="s">
        <v>78</v>
      </c>
      <c r="I21" s="45"/>
      <c r="J21" s="45"/>
      <c r="K21" s="45"/>
      <c r="L21" s="61"/>
      <c r="M21" s="46"/>
      <c r="N21" s="46"/>
      <c r="O21" s="13"/>
    </row>
    <row r="22" spans="1:15" ht="15.75" x14ac:dyDescent="0.25">
      <c r="A22" s="47">
        <v>16</v>
      </c>
      <c r="B22" s="66" t="s">
        <v>189</v>
      </c>
      <c r="C22" s="66" t="s">
        <v>72</v>
      </c>
      <c r="D22" s="66" t="s">
        <v>64</v>
      </c>
      <c r="E22" s="62">
        <v>11</v>
      </c>
      <c r="F22" s="66" t="s">
        <v>206</v>
      </c>
      <c r="G22" s="71" t="s">
        <v>212</v>
      </c>
      <c r="H22" s="62" t="s">
        <v>78</v>
      </c>
      <c r="I22" s="45"/>
      <c r="J22" s="45"/>
      <c r="K22" s="50"/>
      <c r="L22" s="46"/>
      <c r="M22" s="48"/>
      <c r="N22" s="46"/>
      <c r="O22" s="13"/>
    </row>
    <row r="23" spans="1:15" ht="15.75" x14ac:dyDescent="0.25">
      <c r="A23" s="47">
        <v>17</v>
      </c>
      <c r="B23" s="66" t="s">
        <v>190</v>
      </c>
      <c r="C23" s="66" t="s">
        <v>131</v>
      </c>
      <c r="D23" s="66" t="s">
        <v>45</v>
      </c>
      <c r="E23" s="62">
        <v>11</v>
      </c>
      <c r="F23" s="71" t="s">
        <v>207</v>
      </c>
      <c r="G23" s="71" t="s">
        <v>213</v>
      </c>
      <c r="H23" s="62" t="s">
        <v>78</v>
      </c>
      <c r="I23" s="81"/>
      <c r="J23" s="81"/>
      <c r="K23" s="81"/>
      <c r="L23" s="81"/>
      <c r="M23" s="13"/>
      <c r="N23" s="13"/>
      <c r="O23" s="13"/>
    </row>
    <row r="24" spans="1:15" ht="15.75" x14ac:dyDescent="0.25">
      <c r="A24" s="47">
        <v>18</v>
      </c>
      <c r="B24" s="71" t="s">
        <v>191</v>
      </c>
      <c r="C24" s="71" t="s">
        <v>53</v>
      </c>
      <c r="D24" s="71" t="s">
        <v>54</v>
      </c>
      <c r="E24" s="62">
        <v>11</v>
      </c>
      <c r="F24" s="71" t="s">
        <v>116</v>
      </c>
      <c r="G24" s="71" t="s">
        <v>124</v>
      </c>
      <c r="H24" s="62" t="s">
        <v>78</v>
      </c>
      <c r="I24" s="45"/>
      <c r="J24" s="45"/>
      <c r="K24" s="45"/>
      <c r="L24" s="61"/>
      <c r="M24" s="46"/>
      <c r="N24" s="46"/>
      <c r="O24" s="13"/>
    </row>
    <row r="25" spans="1:15" ht="15.75" x14ac:dyDescent="0.25">
      <c r="A25" s="47">
        <v>19</v>
      </c>
      <c r="B25" s="66" t="s">
        <v>192</v>
      </c>
      <c r="C25" s="66" t="s">
        <v>69</v>
      </c>
      <c r="D25" s="66" t="s">
        <v>64</v>
      </c>
      <c r="E25" s="62">
        <v>11</v>
      </c>
      <c r="F25" s="66" t="s">
        <v>208</v>
      </c>
      <c r="G25" s="71" t="s">
        <v>214</v>
      </c>
      <c r="H25" s="62" t="s">
        <v>78</v>
      </c>
      <c r="I25" s="81"/>
      <c r="J25" s="81"/>
      <c r="K25" s="81"/>
      <c r="L25" s="81"/>
      <c r="M25" s="13"/>
      <c r="N25" s="13"/>
      <c r="O25" s="13"/>
    </row>
    <row r="26" spans="1:15" ht="15.75" x14ac:dyDescent="0.25">
      <c r="A26" s="47">
        <v>20</v>
      </c>
      <c r="B26" s="71" t="s">
        <v>180</v>
      </c>
      <c r="C26" s="71" t="s">
        <v>181</v>
      </c>
      <c r="D26" s="71" t="s">
        <v>40</v>
      </c>
      <c r="E26" s="62">
        <v>11</v>
      </c>
      <c r="F26" s="71" t="s">
        <v>200</v>
      </c>
      <c r="G26" s="71" t="s">
        <v>210</v>
      </c>
      <c r="H26" s="62" t="s">
        <v>78</v>
      </c>
      <c r="I26" s="81"/>
      <c r="J26" s="81"/>
      <c r="K26" s="81"/>
      <c r="L26" s="81"/>
      <c r="M26" s="13"/>
      <c r="N26" s="13"/>
      <c r="O26" s="13"/>
    </row>
    <row r="31" spans="1:15" ht="15.75" x14ac:dyDescent="0.25">
      <c r="B31" s="6"/>
      <c r="C31" s="60" t="s">
        <v>1</v>
      </c>
      <c r="D31" s="60"/>
      <c r="E31" s="101" t="s">
        <v>5</v>
      </c>
      <c r="F31" s="101"/>
      <c r="G31" s="101"/>
    </row>
    <row r="32" spans="1:15" ht="15.75" x14ac:dyDescent="0.25">
      <c r="B32" s="6"/>
      <c r="C32" s="60"/>
      <c r="D32" s="60"/>
      <c r="E32" s="40"/>
      <c r="F32" s="60"/>
      <c r="G32" s="60"/>
    </row>
    <row r="33" spans="2:7" ht="15.75" x14ac:dyDescent="0.25">
      <c r="B33" s="6"/>
      <c r="C33" s="60" t="s">
        <v>6</v>
      </c>
      <c r="D33" s="60"/>
      <c r="E33" s="101" t="s">
        <v>22</v>
      </c>
      <c r="F33" s="101"/>
      <c r="G33" s="101"/>
    </row>
    <row r="34" spans="2:7" ht="15.75" x14ac:dyDescent="0.25">
      <c r="B34" s="6"/>
      <c r="C34" s="60"/>
      <c r="D34" s="60"/>
      <c r="E34" s="101" t="s">
        <v>23</v>
      </c>
      <c r="F34" s="101"/>
      <c r="G34" s="101"/>
    </row>
    <row r="35" spans="2:7" ht="15.75" x14ac:dyDescent="0.25">
      <c r="B35" s="6"/>
      <c r="C35" s="60"/>
      <c r="D35" s="60"/>
      <c r="E35" s="101" t="s">
        <v>24</v>
      </c>
      <c r="F35" s="101"/>
      <c r="G35" s="101"/>
    </row>
    <row r="36" spans="2:7" x14ac:dyDescent="0.25">
      <c r="B36" s="6"/>
      <c r="D36" s="30"/>
      <c r="E36" s="38"/>
    </row>
  </sheetData>
  <sortState ref="A7:Q8">
    <sortCondition descending="1" ref="M7:M8"/>
  </sortState>
  <mergeCells count="17">
    <mergeCell ref="E31:G31"/>
    <mergeCell ref="E33:G33"/>
    <mergeCell ref="E34:G34"/>
    <mergeCell ref="E35:G35"/>
    <mergeCell ref="M5:M6"/>
    <mergeCell ref="F5:F6"/>
    <mergeCell ref="N5:N6"/>
    <mergeCell ref="O5:O6"/>
    <mergeCell ref="I5:L5"/>
    <mergeCell ref="G5:G6"/>
    <mergeCell ref="H5:H6"/>
    <mergeCell ref="A3:F3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Company>ASU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L218</dc:creator>
  <cp:lastModifiedBy>specialist</cp:lastModifiedBy>
  <cp:lastPrinted>2021-01-28T01:39:46Z</cp:lastPrinted>
  <dcterms:created xsi:type="dcterms:W3CDTF">2016-01-29T10:29:57Z</dcterms:created>
  <dcterms:modified xsi:type="dcterms:W3CDTF">2021-06-15T02:27:24Z</dcterms:modified>
</cp:coreProperties>
</file>